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\\jafifs\users\annam\Desktop\קול קורא\2024\החלטת ממשלה\"/>
    </mc:Choice>
  </mc:AlternateContent>
  <xr:revisionPtr revIDLastSave="0" documentId="13_ncr:1_{82A27C82-07F8-40F0-89E3-92B45CD2EC63}" xr6:coauthVersionLast="36" xr6:coauthVersionMax="36" xr10:uidLastSave="{00000000-0000-0000-0000-000000000000}"/>
  <bookViews>
    <workbookView xWindow="0" yWindow="0" windowWidth="28800" windowHeight="13410" firstSheet="1" activeTab="3" xr2:uid="{00000000-000D-0000-FFFF-FFFF00000000}"/>
  </bookViews>
  <sheets>
    <sheet name="מסד נתונים" sheetId="14" state="hidden" r:id="rId1"/>
    <sheet name="נספח 1 - רשימת תיוג" sheetId="10" r:id="rId2"/>
    <sheet name="נספח 2 - טופס העברת כספים" sheetId="9" r:id="rId3"/>
    <sheet name="נספח 3 - טופס הגשה מקצועי" sheetId="11" r:id="rId4"/>
    <sheet name="נספח 6 - דיווח לקבלת כספי תמיכה" sheetId="15" r:id="rId5"/>
  </sheets>
  <externalReferences>
    <externalReference r:id="rId6"/>
    <externalReference r:id="rId7"/>
    <externalReference r:id="rId8"/>
  </externalReferences>
  <definedNames>
    <definedName name="BANK" localSheetId="1">[1]רשימות!$A$3:$A$32</definedName>
    <definedName name="BANK">[1]רשימות!$A$3:$A$32</definedName>
    <definedName name="MACHOZ" localSheetId="1">[1]רשימות!$D$3:$D$7</definedName>
    <definedName name="MACHOZ">[1]רשימות!$D$3:$D$7</definedName>
    <definedName name="shem_mispar2" localSheetId="1">[1]רשימות!$C$3:$C$1486</definedName>
    <definedName name="shem_mispar2">[1]רשימות!$C$3:$C$1486</definedName>
    <definedName name="_xlnm.Print_Area" localSheetId="3">'נספח 3 - טופס הגשה מקצועי'!$A$1:$L$128</definedName>
    <definedName name="_xlnm.Print_Titles" localSheetId="3">'נספח 3 - טופס הגשה מקצועי'!$64:$64</definedName>
    <definedName name="דרום">'מסד נתונים'!#REF!</definedName>
    <definedName name="המעסיק">'[2]רשימת בעלי תפקיד'!$M$7:$M$10</definedName>
    <definedName name="התחום" localSheetId="4">#REF!</definedName>
    <definedName name="התחום">#REF!</definedName>
    <definedName name="ורד">'[3]תוכנית עבודה'!$T$45:$T$48</definedName>
    <definedName name="מעסיק" localSheetId="3">#REF!</definedName>
    <definedName name="מעסיק" localSheetId="4">#REF!</definedName>
    <definedName name="מעסיק">#REF!</definedName>
    <definedName name="מפעיל" localSheetId="4">#REF!</definedName>
    <definedName name="מפעיל">#REF!</definedName>
    <definedName name="מרכז">'מסד נתונים'!#REF!</definedName>
    <definedName name="סעיף">'[2]רשימת בעלי תפקיד'!$O$10:$O$18</definedName>
    <definedName name="צפון">'מסד נתונים'!$B$4:$B$19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5" l="1"/>
  <c r="J40" i="15"/>
  <c r="J39" i="15"/>
  <c r="J38" i="15"/>
  <c r="J37" i="15"/>
  <c r="J36" i="15"/>
  <c r="J35" i="15"/>
  <c r="I31" i="15"/>
  <c r="J30" i="15"/>
  <c r="J29" i="15"/>
  <c r="J28" i="15"/>
  <c r="J27" i="15"/>
  <c r="J26" i="15"/>
  <c r="J25" i="15"/>
  <c r="G20" i="15"/>
  <c r="U28" i="11" l="1"/>
  <c r="G48" i="11" l="1"/>
  <c r="F48" i="11"/>
  <c r="K93" i="11" l="1"/>
  <c r="K94" i="11"/>
  <c r="K95" i="11"/>
  <c r="J97" i="11"/>
  <c r="K97" i="11" s="1"/>
  <c r="J96" i="11"/>
  <c r="K96" i="11" s="1"/>
  <c r="J95" i="11"/>
  <c r="J94" i="11"/>
  <c r="J93" i="11"/>
  <c r="J92" i="11"/>
  <c r="K92" i="11" s="1"/>
  <c r="J91" i="11"/>
  <c r="K91" i="11" s="1"/>
  <c r="J90" i="11"/>
  <c r="K90" i="11" s="1"/>
  <c r="J86" i="11" l="1"/>
  <c r="K86" i="11" s="1"/>
  <c r="J87" i="11"/>
  <c r="K87" i="11" s="1"/>
  <c r="J88" i="11"/>
  <c r="K88" i="11" s="1"/>
  <c r="J89" i="11"/>
  <c r="K89" i="11" s="1"/>
  <c r="J98" i="11"/>
  <c r="K98" i="11" s="1"/>
  <c r="J99" i="11"/>
  <c r="K99" i="11" s="1"/>
  <c r="J100" i="11"/>
  <c r="K100" i="11" s="1"/>
  <c r="H119" i="11"/>
  <c r="F39" i="11" s="1"/>
  <c r="J80" i="11"/>
  <c r="K80" i="11" s="1"/>
  <c r="J81" i="11"/>
  <c r="K81" i="11" s="1"/>
  <c r="J82" i="11"/>
  <c r="K82" i="11" s="1"/>
  <c r="J83" i="11"/>
  <c r="K83" i="11" s="1"/>
  <c r="J84" i="11"/>
  <c r="K84" i="11" s="1"/>
  <c r="J85" i="11"/>
  <c r="K85" i="11" s="1"/>
  <c r="J101" i="11"/>
  <c r="K101" i="11" s="1"/>
  <c r="J102" i="11"/>
  <c r="K102" i="11" s="1"/>
  <c r="J103" i="11"/>
  <c r="K103" i="11" s="1"/>
  <c r="J104" i="11"/>
  <c r="K104" i="11" s="1"/>
  <c r="J105" i="11"/>
  <c r="K105" i="11" s="1"/>
  <c r="J106" i="11"/>
  <c r="K106" i="11" s="1"/>
  <c r="J107" i="11"/>
  <c r="K107" i="11" s="1"/>
  <c r="J108" i="11"/>
  <c r="K108" i="11" s="1"/>
  <c r="J109" i="11"/>
  <c r="K109" i="11" s="1"/>
  <c r="J110" i="11"/>
  <c r="K110" i="11" s="1"/>
  <c r="J111" i="11"/>
  <c r="K111" i="11" s="1"/>
  <c r="J112" i="11"/>
  <c r="K112" i="11" s="1"/>
  <c r="J66" i="11" l="1"/>
  <c r="K66" i="11" s="1"/>
  <c r="J74" i="11" l="1"/>
  <c r="K74" i="11" s="1"/>
  <c r="I119" i="11" l="1"/>
  <c r="J118" i="11"/>
  <c r="K118" i="11" s="1"/>
  <c r="J117" i="11"/>
  <c r="K117" i="11" s="1"/>
  <c r="J116" i="11"/>
  <c r="K116" i="11" s="1"/>
  <c r="J115" i="11"/>
  <c r="K115" i="11" s="1"/>
  <c r="J114" i="11"/>
  <c r="K114" i="11" s="1"/>
  <c r="J113" i="11"/>
  <c r="K113" i="11" s="1"/>
  <c r="J79" i="11"/>
  <c r="K79" i="11" s="1"/>
  <c r="J78" i="11"/>
  <c r="K78" i="11" s="1"/>
  <c r="J77" i="11"/>
  <c r="K77" i="11" s="1"/>
  <c r="J76" i="11"/>
  <c r="K76" i="11" s="1"/>
  <c r="J75" i="11"/>
  <c r="K75" i="11" s="1"/>
  <c r="J73" i="11"/>
  <c r="K73" i="11" s="1"/>
  <c r="J72" i="11"/>
  <c r="K72" i="11" s="1"/>
  <c r="J71" i="11"/>
  <c r="K71" i="11" s="1"/>
  <c r="J70" i="11"/>
  <c r="K70" i="11" s="1"/>
  <c r="J69" i="11"/>
  <c r="K69" i="11" s="1"/>
  <c r="J68" i="11"/>
  <c r="K68" i="11" s="1"/>
  <c r="J67" i="11"/>
  <c r="K67" i="11" s="1"/>
  <c r="J65" i="11"/>
  <c r="K65" i="11" s="1"/>
  <c r="J119" i="11" l="1"/>
  <c r="F41" i="11" s="1"/>
  <c r="F40" i="11"/>
  <c r="G56" i="11" l="1"/>
  <c r="G61" i="11" s="1"/>
  <c r="F44" i="11" l="1"/>
  <c r="G44" i="11" s="1"/>
  <c r="F58" i="11"/>
  <c r="F56" i="11"/>
  <c r="F59" i="11"/>
  <c r="F55" i="11"/>
  <c r="F53" i="11"/>
  <c r="F60" i="11"/>
  <c r="F54" i="11"/>
  <c r="F57" i="11"/>
  <c r="F61" i="11" l="1"/>
</calcChain>
</file>

<file path=xl/sharedStrings.xml><?xml version="1.0" encoding="utf-8"?>
<sst xmlns="http://schemas.openxmlformats.org/spreadsheetml/2006/main" count="419" uniqueCount="198">
  <si>
    <t>מועצה</t>
  </si>
  <si>
    <t>גורם מבצע</t>
  </si>
  <si>
    <t>אחוז תמיכה</t>
  </si>
  <si>
    <t>חברה לפיתוח</t>
  </si>
  <si>
    <t>תאריך:</t>
  </si>
  <si>
    <t>dd/mm/yyyy</t>
  </si>
  <si>
    <t xml:space="preserve">שם המועצה: </t>
  </si>
  <si>
    <t>במידה שסומן "אחר" בפרטי הבנק, אנא פרט/י:</t>
  </si>
  <si>
    <t>מס' חשבון: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</si>
  <si>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</si>
  <si>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</si>
  <si>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</si>
  <si>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</si>
  <si>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</si>
  <si>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</si>
  <si>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</si>
  <si>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</si>
  <si>
    <t>פרטי המבקשים:</t>
  </si>
  <si>
    <t>שם המועצה:</t>
  </si>
  <si>
    <t>מס' עוסק מורשה/תאגיד:</t>
  </si>
  <si>
    <t>יישוב:</t>
  </si>
  <si>
    <t>רחוב:</t>
  </si>
  <si>
    <t>מיקוד:</t>
  </si>
  <si>
    <t>טלפון נייד:</t>
  </si>
  <si>
    <t>טלפון משרד:</t>
  </si>
  <si>
    <t>פקס:</t>
  </si>
  <si>
    <t>אנו מבקשים בזאת שהכספים המגיעים לנו יועברו לחשבון הבנק להלן:</t>
  </si>
  <si>
    <t>שם הבנק:</t>
  </si>
  <si>
    <r>
      <t>שם ומס' הסניף:</t>
    </r>
    <r>
      <rPr>
        <sz val="12"/>
        <color indexed="8"/>
        <rFont val="David"/>
        <family val="2"/>
        <charset val="177"/>
      </rPr>
      <t xml:space="preserve">  </t>
    </r>
  </si>
  <si>
    <t>הננו מתחייבים לדווח על כל שינוי בפרטים לעיל.</t>
  </si>
  <si>
    <t>****************************************************************************************************************************************************</t>
  </si>
  <si>
    <r>
      <t>אישור מורשי חתימה</t>
    </r>
    <r>
      <rPr>
        <b/>
        <sz val="12"/>
        <color indexed="8"/>
        <rFont val="David"/>
        <family val="2"/>
        <charset val="177"/>
      </rPr>
      <t>:</t>
    </r>
  </si>
  <si>
    <t>_______________</t>
  </si>
  <si>
    <t>___________________________</t>
  </si>
  <si>
    <t>____________________</t>
  </si>
  <si>
    <t>___________________</t>
  </si>
  <si>
    <t xml:space="preserve">      שם ושם משפחה           </t>
  </si>
  <si>
    <t xml:space="preserve">  מס' תעודת זהות</t>
  </si>
  <si>
    <t>חתימה:</t>
  </si>
  <si>
    <t>__________________________________</t>
  </si>
  <si>
    <t>חותמת התאגיד:</t>
  </si>
  <si>
    <r>
      <t>אישור הבנק</t>
    </r>
    <r>
      <rPr>
        <b/>
        <sz val="12"/>
        <color indexed="8"/>
        <rFont val="David"/>
        <family val="2"/>
        <charset val="177"/>
      </rPr>
      <t>:</t>
    </r>
  </si>
  <si>
    <t>הרינו מאשרים כי עפ"י רישומינו, החתומים מעלה הינם הבעלים מס':</t>
  </si>
  <si>
    <t>_______________________</t>
  </si>
  <si>
    <t>בסניפנו  ורשאים ע"פ מסמכינו לחייב את החשבון הנ"ל בחתימתם.</t>
  </si>
  <si>
    <t xml:space="preserve">חתימתם נכונה ומאושרת על ידינו.  </t>
  </si>
  <si>
    <t>___________________________________</t>
  </si>
  <si>
    <t>חתימה וחותמת:</t>
  </si>
  <si>
    <t>המרחב:</t>
  </si>
  <si>
    <t>מספר בקשה במרכבה</t>
  </si>
  <si>
    <t>רשימה נפתחת</t>
  </si>
  <si>
    <t>שנת תקציב</t>
  </si>
  <si>
    <r>
      <rPr>
        <b/>
        <u/>
        <sz val="14"/>
        <color indexed="8"/>
        <rFont val="Arial"/>
        <family val="2"/>
        <scheme val="minor"/>
      </rPr>
      <t>התמיכה המבוקשת - כללי (סכום ושיעור התמיכה לא יעלה על השיעור המרבי כמפורט בסעיף 9 בנוהל)</t>
    </r>
    <r>
      <rPr>
        <b/>
        <sz val="14"/>
        <color indexed="8"/>
        <rFont val="Arial"/>
        <family val="2"/>
        <scheme val="minor"/>
      </rPr>
      <t>:</t>
    </r>
  </si>
  <si>
    <t>נושא</t>
  </si>
  <si>
    <t>סה"כ (₪ כולל מע"מ)</t>
  </si>
  <si>
    <t>נמשך אוטומטית מהטבלה למטה</t>
  </si>
  <si>
    <t>סה"כ עלות (₪ כולל מע"מ)</t>
  </si>
  <si>
    <t>סה"כ בקשה (₪ כולל מע"מ)</t>
  </si>
  <si>
    <t>נמשך אוטומטית מטבלת תוכנית העבודה</t>
  </si>
  <si>
    <t>מחושב אוטומטית</t>
  </si>
  <si>
    <r>
      <rPr>
        <b/>
        <u/>
        <sz val="14"/>
        <color indexed="8"/>
        <rFont val="Arial"/>
        <family val="2"/>
        <scheme val="minor"/>
      </rPr>
      <t>מקורות המימון (₪) (שיעור התמיכה לא יעלה על השיעור המרבי כמפורט בסעיף 9 בנוהל)</t>
    </r>
    <r>
      <rPr>
        <b/>
        <sz val="14"/>
        <color indexed="8"/>
        <rFont val="Arial"/>
        <family val="2"/>
        <scheme val="minor"/>
      </rPr>
      <t>:</t>
    </r>
  </si>
  <si>
    <t>מקורות מימון</t>
  </si>
  <si>
    <t>שיעור (%)</t>
  </si>
  <si>
    <t>סכום מימון</t>
  </si>
  <si>
    <t>מימון עצמי</t>
  </si>
  <si>
    <t>יש להזין מספר בלבד</t>
  </si>
  <si>
    <t>יישוב</t>
  </si>
  <si>
    <t>אחר (יש לפרט):</t>
  </si>
  <si>
    <t>החטיבה להתיישבות</t>
  </si>
  <si>
    <t>החטיבה להתיישבות:</t>
  </si>
  <si>
    <t>תרומות ותמיכות נוספות</t>
  </si>
  <si>
    <t>יש להגיע ל-100%</t>
  </si>
  <si>
    <t>פירוט תוכנית העבודה</t>
  </si>
  <si>
    <t>מועצה/שם היישוב</t>
  </si>
  <si>
    <t>תאור הפעילות (הסבר מפורט)</t>
  </si>
  <si>
    <t>פירוט תרומת הפעילות</t>
  </si>
  <si>
    <t>מתנ"ס</t>
  </si>
  <si>
    <t>נא לסמן V בריבוע בצד כל סעיף רלוונטי לבקשה:</t>
  </si>
  <si>
    <t>1</t>
  </si>
  <si>
    <t>טופס 149 ממע' מרכב"ה</t>
  </si>
  <si>
    <t>2</t>
  </si>
  <si>
    <t>טופס 150 חתום ממערכת המרכב"ה</t>
  </si>
  <si>
    <t>3</t>
  </si>
  <si>
    <t>4</t>
  </si>
  <si>
    <r>
      <t xml:space="preserve">טופס בקשה להעברת כספים באמצעות מס"ב - </t>
    </r>
    <r>
      <rPr>
        <b/>
        <u/>
        <sz val="12"/>
        <color theme="1"/>
        <rFont val="David"/>
        <family val="2"/>
      </rPr>
      <t xml:space="preserve">נספח 2 </t>
    </r>
  </si>
  <si>
    <t>5</t>
  </si>
  <si>
    <r>
      <t xml:space="preserve">טופס הגשה מקצועי - </t>
    </r>
    <r>
      <rPr>
        <b/>
        <u/>
        <sz val="12"/>
        <color theme="1"/>
        <rFont val="David"/>
        <family val="2"/>
      </rPr>
      <t>נספח 3</t>
    </r>
    <r>
      <rPr>
        <sz val="12"/>
        <color theme="1"/>
        <rFont val="David"/>
        <family val="2"/>
        <charset val="177"/>
      </rPr>
      <t xml:space="preserve"> (כולל תוכנית עבודה ומקורות מימון)</t>
    </r>
  </si>
  <si>
    <t>6</t>
  </si>
  <si>
    <t>7</t>
  </si>
  <si>
    <t>8</t>
  </si>
  <si>
    <r>
      <t xml:space="preserve">נספח תיוג- </t>
    </r>
    <r>
      <rPr>
        <b/>
        <u/>
        <sz val="12"/>
        <color theme="1"/>
        <rFont val="David"/>
        <family val="2"/>
      </rPr>
      <t>נספח 1</t>
    </r>
  </si>
  <si>
    <r>
      <t xml:space="preserve">נספח ביטוח - </t>
    </r>
    <r>
      <rPr>
        <b/>
        <u/>
        <sz val="12"/>
        <color theme="1"/>
        <rFont val="David"/>
        <family val="2"/>
      </rPr>
      <t>נספח 4</t>
    </r>
  </si>
  <si>
    <r>
      <t xml:space="preserve">מסמך תנאים כלליים - </t>
    </r>
    <r>
      <rPr>
        <b/>
        <u/>
        <sz val="12"/>
        <color theme="1"/>
        <rFont val="David"/>
        <family val="2"/>
      </rPr>
      <t>נספח 5</t>
    </r>
  </si>
  <si>
    <t>עלות כוללת (₪)</t>
  </si>
  <si>
    <t>סך הכל</t>
  </si>
  <si>
    <t>אל-בטוף</t>
  </si>
  <si>
    <t>אלונה</t>
  </si>
  <si>
    <t>בוסתן אל-מרג'</t>
  </si>
  <si>
    <t>גולן</t>
  </si>
  <si>
    <t>הגלבוע</t>
  </si>
  <si>
    <t>הגליל העליון</t>
  </si>
  <si>
    <t>הגליל התחתון</t>
  </si>
  <si>
    <t>מבואות החרמון</t>
  </si>
  <si>
    <t>מגידו</t>
  </si>
  <si>
    <t>מטה אשר</t>
  </si>
  <si>
    <t>מעלה יוסף</t>
  </si>
  <si>
    <t>מרום הגליל</t>
  </si>
  <si>
    <t>משגב</t>
  </si>
  <si>
    <t>עמק הירדן</t>
  </si>
  <si>
    <t>עמק המעיינות</t>
  </si>
  <si>
    <t>עמק יזרעאל</t>
  </si>
  <si>
    <t>צפון</t>
  </si>
  <si>
    <t>אנו הח"מ, מורשי החתימה מטעם המועצה, מתחייבים כי המידע המופיע בנספח זה הוא מדויק ונכון ולראיה באנו על החתום:</t>
  </si>
  <si>
    <t>יש לבחור:</t>
  </si>
  <si>
    <t>הערה: אין למלא תאים הצבועים בתכלת</t>
  </si>
  <si>
    <t>תחום התמיכה</t>
  </si>
  <si>
    <t xml:space="preserve">מפעיל </t>
  </si>
  <si>
    <t>סכום התמיכה המבוקש מחט"ל (ב-₪)</t>
  </si>
  <si>
    <t>שם היישוב</t>
  </si>
  <si>
    <t>במידה ומדובר בשכר - האם מדובר במשרה מלאה?</t>
  </si>
  <si>
    <t>מספר תושבים במועצה:</t>
  </si>
  <si>
    <t>רקע על היישובים שהוגשו בבקשה</t>
  </si>
  <si>
    <t>רקע על היישוב:</t>
  </si>
  <si>
    <t>שורת עזר למועצה - וידוא הלימה בין סך עלות הבקשה ובין סך מקורות המימון כפי שפורטו בנספח זה:</t>
  </si>
  <si>
    <t>עמודת אזהרה</t>
  </si>
  <si>
    <t>אזהרה לגבי אחוז התמיכה</t>
  </si>
  <si>
    <t>מס' יישובים במועצה</t>
  </si>
  <si>
    <t xml:space="preserve">נספח 2 - טופס בקשה להעברת כספים באמצעות מס"ב לשנת 2024 </t>
  </si>
  <si>
    <t>התייחסות תכנית העבודה להיערכות הכרחית עקב מצב המלחמה והחירום האזרחי</t>
  </si>
  <si>
    <t xml:space="preserve">נספח 1 - רשימת תיוג - נוהל החלטת ממשלה מס' 1786 בנושא שיקום ופיתוח הצפון לשנת 2024 </t>
  </si>
  <si>
    <t>נספח 3 לקול קורא נוהל החלטת ממשלה מס' 1786 בנושא שיקום ופיתוח הצפון לשנת 2024 - טופס הגשה מקצועי</t>
  </si>
  <si>
    <t>מס' יישובים במועצה בהחלטה 1786</t>
  </si>
  <si>
    <t>רקע כללי על המועצה בדגש על המצב לאחר פרוץ המלחמה והמצב הנוכחי:</t>
  </si>
  <si>
    <t>סכום התמיכה המבוקש :</t>
  </si>
  <si>
    <r>
      <t xml:space="preserve">שיעור התמיכה המבוקש (באחוזים - </t>
    </r>
    <r>
      <rPr>
        <b/>
        <sz val="12"/>
        <color rgb="FFFF0000"/>
        <rFont val="Arial"/>
        <family val="2"/>
        <scheme val="minor"/>
      </rPr>
      <t>עד 90%)</t>
    </r>
    <r>
      <rPr>
        <b/>
        <sz val="12"/>
        <color theme="1"/>
        <rFont val="Arial"/>
        <family val="2"/>
        <scheme val="minor"/>
      </rPr>
      <t>:</t>
    </r>
  </si>
  <si>
    <t>התמיכה המבוקשת -הסעות (שיעור התמיכה לא יעלה על השיעור המרבי כמפורט בסעיף 9 בנוהל):</t>
  </si>
  <si>
    <t>עלות הפעילות המלאה (בשכר - עד   240,000 לפי סעיף 9א(7) לנוהל) (ב-₪)</t>
  </si>
  <si>
    <t xml:space="preserve">יש לבחור:     </t>
  </si>
  <si>
    <t>השתתפות בשכר בעלי תפקידים : מלווים קהלתיים, רכזים, מתכננים קהילתיים, מנהלי קהילה או פרויקטורים קהילתיים (סעיף 2 ו (א) לנוהל)</t>
  </si>
  <si>
    <t>כלים הנדרשים לליווי הישובים מתחום החוסן הקהילתי (סעיף 2 ו (ב)(1) לנוהל )</t>
  </si>
  <si>
    <t>רכישת שירותים מקצועיים (סעיף 2 ו (ב) (2) לנוהל)</t>
  </si>
  <si>
    <t>הסעות לפעילויות עד 30,000 ליישוב (סעיף 9 (א)(9) לנוהל)</t>
  </si>
  <si>
    <t xml:space="preserve">סוג המועצה </t>
  </si>
  <si>
    <t>מועצה אזורית</t>
  </si>
  <si>
    <t>מועצה מקומית</t>
  </si>
  <si>
    <t>סכומים מרביים למועצה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</si>
  <si>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David"/>
        <family val="2"/>
      </rPr>
      <t>מתגורר באופן קבוע ביישוב (כבעל זכויות במגרש למגורים או במשק/נחלה ועבר ועדת קבלה)</t>
    </r>
  </si>
  <si>
    <t>מתיישב במרחב הכפרי בעל זכויות בקרקע עליה מוקם המיזם</t>
  </si>
  <si>
    <t>דיווח עבור:</t>
  </si>
  <si>
    <t>רשימה נפתחת (עליך לבחור מרחב קודם)</t>
  </si>
  <si>
    <t>מרחב</t>
  </si>
  <si>
    <t xml:space="preserve">שם המועצה המבקשת: </t>
  </si>
  <si>
    <t>מס' בקשה במרכב"ה</t>
  </si>
  <si>
    <t>למילוי ע"י המרחב</t>
  </si>
  <si>
    <t>מעל 30% ועד 40% הון עצמי</t>
  </si>
  <si>
    <t>גובה התמיכה שאושרה</t>
  </si>
  <si>
    <t>תשלומים קודמים</t>
  </si>
  <si>
    <t>יתרת ההשתתפות:</t>
  </si>
  <si>
    <t>תמיכה בפעילות:</t>
  </si>
  <si>
    <t>למילוי ע"י החשבות</t>
  </si>
  <si>
    <t>תיאור מפורט של השירותים שסופקו למועצה בגינם בוצעה ההוצאה</t>
  </si>
  <si>
    <t>שם הספק</t>
  </si>
  <si>
    <t>מס' חשבונית מס'/קבלה</t>
  </si>
  <si>
    <t>תאריך חשבונית מס/קבלה</t>
  </si>
  <si>
    <t>גובה ההוצאה המלאה (₪, כולל מע"מ)</t>
  </si>
  <si>
    <t>גובה ההשתתפות המבוקשת (₪, כולל מע"מ)</t>
  </si>
  <si>
    <t>שיעור ההשתתפות המבוקש</t>
  </si>
  <si>
    <t>האם מאושר לתשלום?</t>
  </si>
  <si>
    <t>נימוקים</t>
  </si>
  <si>
    <t>יש לצרף לטופס דיווח זה חשבונית מס/קבלה שגם במסגרתה קיים פירוט לשירות שסופק</t>
  </si>
  <si>
    <t>תמיכה בשכר:</t>
  </si>
  <si>
    <t xml:space="preserve">ת"ז </t>
  </si>
  <si>
    <t>שם העובד</t>
  </si>
  <si>
    <t>הגורם המעסיק</t>
  </si>
  <si>
    <t>תיאור התפקיד של העובד</t>
  </si>
  <si>
    <t>היקף המשרה (ב-%)</t>
  </si>
  <si>
    <t>גובה ההוצאה המלאה של עלות מעביד</t>
  </si>
  <si>
    <t>גובה ההשתתפות המבוקשת</t>
  </si>
  <si>
    <t>יש לצרף לטופס דוח עלות מעביד חתום ע"י גזבר המועצה (אם מועסק ע"י המועצה) או רו"ח של היישוב (אם מועסק ע"י היישוב)</t>
  </si>
  <si>
    <t xml:space="preserve">אני מאשר בחתימתי כי הפריטים והעובדים המפורטים בנספח זה ולגביהם מבוקשת תמיכת החטיבה  - לא נתבקשה לגביהם תמיכה בקול קורא אחר של החטיבה או של גורם אחר. </t>
  </si>
  <si>
    <t>שם הגזבר</t>
  </si>
  <si>
    <t>[למילוי ע"י המרחב]</t>
  </si>
  <si>
    <t>אני מאשר כי המידע בטופס דיווח זה נבדק על ידי ומאשר את ביצוע תשלום התמיכה למועצה בסך של:</t>
  </si>
  <si>
    <t>שהוא:</t>
  </si>
  <si>
    <t>מסך ההוצאה</t>
  </si>
  <si>
    <t>הערות נוספות של המרחב:</t>
  </si>
  <si>
    <t>תפקיד</t>
  </si>
  <si>
    <t xml:space="preserve">   חתימה</t>
  </si>
  <si>
    <t>ראשון</t>
  </si>
  <si>
    <t>מרכז</t>
  </si>
  <si>
    <t>שני</t>
  </si>
  <si>
    <t>דרום</t>
  </si>
  <si>
    <t>שלישי</t>
  </si>
  <si>
    <t>סופי</t>
  </si>
  <si>
    <r>
      <t>נספח 6 - ט</t>
    </r>
    <r>
      <rPr>
        <b/>
        <u/>
        <sz val="16"/>
        <rFont val="David"/>
        <family val="2"/>
      </rPr>
      <t>ופס דיווח לצורך קבלת תמיכה</t>
    </r>
    <r>
      <rPr>
        <b/>
        <u/>
        <sz val="16"/>
        <color theme="1"/>
        <rFont val="David"/>
        <family val="2"/>
        <charset val="177"/>
      </rPr>
      <t xml:space="preserve"> - נוהל החלטת ממשלה מס' 1786 בנושא שיקום ופיתוח הצפון לשנת 2024 </t>
    </r>
  </si>
  <si>
    <t>לתשומת ליבכם, יש למלא רקע ומידע על ישובים הנכללים בהחלטה 1786 (כולל עדכוני ההחלטה) בדגש על המצב לאחר פרוץ המלחמה והמצב הנוכחי. 
יש לכלול : 
1. דמוגרפיה- מס' תושבים ומס' בתי אב בישוב
2. סיווג הישוב- מושב/קיבוץ/יישוב קהילתי וכו' 
3. סטטוס אוכלוסיה - % תושבים ע"פ מוקדי פינוי ושכירות פרטית . בישובים שאינם מפונים - מה % אוכלוסיה שהתפנתה/נותרה בישוב.
4. תפקוד חברתי וארגוני- תפקוד מוסדות קהילה ובעלי תפקדים (ועדות, הנהלה וכו' ), פעילות חברה וקהילה ככל שיש. פערים באיוש משרות .
5. אתגרים חברתיים, קהילתיים, פיזיים, כלכליים וניהוליים כתוצאה מהמלחמה.</t>
  </si>
  <si>
    <t>גיבוש תוכנית עבודה שיעודן החזרת הקהילה, ביסוה וצמיחתה העתידים באמצעות יועצים ופרויקטורים (סעיף 2 ו (ב)(3) לנוהל )</t>
  </si>
  <si>
    <t>כתב מינוי של ועדת ההיגוי שמונתה בהתאם לסעיף 7ב (1) לנוהל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</si>
</sst>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₪&quot;\ #,##0;&quot;₪&quot;\ \-#,##0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6" formatCode="[$-101040D]d\ mmmm\ yyyy;@"/>
    <numFmt numFmtId="168" formatCode="[$₪-40D]\ #,##0;[$₪-40D]\ \-#,##0"/>
    <numFmt numFmtId="169" formatCode="_ [$₪-40D]\ * #,##0.00_ ;_ [$₪-40D]\ * \-#,##0.00_ ;_ [$₪-40D]\ * &quot;-&quot;??_ ;_ @_ "/>
  </numFmts>
  <fonts count="6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b/>
      <i/>
      <sz val="12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6"/>
      <color rgb="FFC00000"/>
      <name val="Arial"/>
      <family val="2"/>
      <scheme val="minor"/>
    </font>
    <font>
      <b/>
      <sz val="20"/>
      <color rgb="FFC00000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sz val="12"/>
      <color indexed="8"/>
      <name val="David"/>
      <family val="2"/>
      <charset val="177"/>
    </font>
    <font>
      <b/>
      <u/>
      <sz val="12"/>
      <color theme="1"/>
      <name val="David"/>
      <family val="2"/>
      <charset val="177"/>
    </font>
    <font>
      <sz val="12"/>
      <color rgb="FFFF0000"/>
      <name val="David"/>
      <family val="2"/>
      <charset val="177"/>
    </font>
    <font>
      <i/>
      <sz val="12"/>
      <name val="David"/>
      <family val="2"/>
      <charset val="177"/>
    </font>
    <font>
      <b/>
      <u/>
      <sz val="14"/>
      <color theme="1"/>
      <name val="David"/>
      <family val="2"/>
      <charset val="177"/>
    </font>
    <font>
      <b/>
      <sz val="12"/>
      <color theme="1"/>
      <name val="David"/>
      <family val="2"/>
    </font>
    <font>
      <b/>
      <u/>
      <sz val="12"/>
      <color theme="1"/>
      <name val="David"/>
      <family val="2"/>
    </font>
    <font>
      <b/>
      <u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12"/>
      <color indexed="8"/>
      <name val="David"/>
      <family val="2"/>
      <charset val="177"/>
    </font>
    <font>
      <sz val="12"/>
      <color theme="1"/>
      <name val="Arial"/>
      <family val="2"/>
      <charset val="177"/>
      <scheme val="minor"/>
    </font>
    <font>
      <b/>
      <u/>
      <sz val="16"/>
      <color theme="1"/>
      <name val="Arial"/>
      <family val="2"/>
      <scheme val="minor"/>
    </font>
    <font>
      <b/>
      <sz val="14"/>
      <color indexed="8"/>
      <name val="Arial"/>
      <family val="2"/>
      <scheme val="minor"/>
    </font>
    <font>
      <b/>
      <u/>
      <sz val="14"/>
      <color indexed="8"/>
      <name val="Arial"/>
      <family val="2"/>
      <scheme val="minor"/>
    </font>
    <font>
      <b/>
      <i/>
      <u/>
      <sz val="14"/>
      <color theme="1"/>
      <name val="Arial"/>
      <family val="2"/>
      <scheme val="minor"/>
    </font>
    <font>
      <b/>
      <i/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rgb="FFC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1"/>
      <color theme="1"/>
      <name val="David"/>
      <family val="2"/>
    </font>
    <font>
      <b/>
      <u/>
      <sz val="16"/>
      <color theme="1"/>
      <name val="David"/>
      <family val="2"/>
    </font>
    <font>
      <b/>
      <sz val="18"/>
      <color theme="1"/>
      <name val="Arial"/>
      <family val="2"/>
      <scheme val="minor"/>
    </font>
    <font>
      <b/>
      <u/>
      <sz val="16"/>
      <color rgb="FF0070C0"/>
      <name val="Arial"/>
      <family val="2"/>
      <scheme val="minor"/>
    </font>
    <font>
      <b/>
      <i/>
      <sz val="12"/>
      <color rgb="FF0070C0"/>
      <name val="Arial"/>
      <family val="2"/>
      <scheme val="minor"/>
    </font>
    <font>
      <b/>
      <sz val="12"/>
      <color theme="1"/>
      <name val="Arial"/>
      <family val="2"/>
      <charset val="177"/>
      <scheme val="minor"/>
    </font>
    <font>
      <b/>
      <u/>
      <sz val="18"/>
      <color theme="1"/>
      <name val="Arial"/>
      <family val="2"/>
      <scheme val="minor"/>
    </font>
    <font>
      <b/>
      <i/>
      <sz val="12"/>
      <color theme="5" tint="-0.249977111117893"/>
      <name val="Arial"/>
      <family val="2"/>
      <scheme val="minor"/>
    </font>
    <font>
      <sz val="12"/>
      <color theme="1"/>
      <name val="David"/>
      <family val="2"/>
    </font>
    <font>
      <b/>
      <sz val="11"/>
      <color theme="1"/>
      <name val="Arial"/>
      <family val="2"/>
      <scheme val="minor"/>
    </font>
    <font>
      <sz val="10"/>
      <color theme="1"/>
      <name val="David"/>
      <family val="1"/>
    </font>
    <font>
      <sz val="10"/>
      <color theme="1"/>
      <name val="Times New Roman"/>
      <family val="1"/>
    </font>
    <font>
      <sz val="10"/>
      <color theme="1"/>
      <name val="David"/>
      <family val="2"/>
    </font>
    <font>
      <b/>
      <u/>
      <sz val="16"/>
      <color theme="1"/>
      <name val="David"/>
      <family val="2"/>
      <charset val="177"/>
    </font>
    <font>
      <b/>
      <u/>
      <sz val="16"/>
      <name val="David"/>
      <family val="2"/>
    </font>
    <font>
      <sz val="16"/>
      <color theme="1"/>
      <name val="David"/>
      <family val="2"/>
    </font>
    <font>
      <i/>
      <sz val="11"/>
      <color theme="1"/>
      <name val="David"/>
      <family val="2"/>
      <charset val="177"/>
    </font>
    <font>
      <i/>
      <sz val="11"/>
      <color rgb="FF002060"/>
      <name val="David"/>
      <family val="2"/>
    </font>
    <font>
      <i/>
      <sz val="10"/>
      <color rgb="FF0070C0"/>
      <name val="David"/>
      <family val="2"/>
    </font>
    <font>
      <b/>
      <sz val="13"/>
      <color rgb="FFFF0000"/>
      <name val="David"/>
      <family val="2"/>
    </font>
    <font>
      <b/>
      <sz val="14"/>
      <color theme="1"/>
      <name val="David"/>
      <family val="2"/>
    </font>
    <font>
      <sz val="14"/>
      <color theme="1"/>
      <name val="David"/>
      <family val="2"/>
    </font>
    <font>
      <i/>
      <sz val="11"/>
      <color rgb="FF0070C0"/>
      <name val="David"/>
      <family val="2"/>
    </font>
    <font>
      <sz val="14"/>
      <color rgb="FFFF0000"/>
      <name val="David"/>
      <family val="2"/>
    </font>
    <font>
      <b/>
      <i/>
      <sz val="12"/>
      <color rgb="FF0070C0"/>
      <name val="David"/>
      <family val="2"/>
    </font>
    <font>
      <b/>
      <sz val="12"/>
      <color theme="8" tint="-0.249977111117893"/>
      <name val="David"/>
      <family val="2"/>
    </font>
    <font>
      <b/>
      <sz val="14"/>
      <color theme="1"/>
      <name val="David"/>
      <family val="2"/>
      <charset val="177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 vertical="center" wrapText="1" readingOrder="2"/>
    </xf>
    <xf numFmtId="166" fontId="15" fillId="0" borderId="8" xfId="0" applyNumberFormat="1" applyFont="1" applyBorder="1" applyAlignment="1">
      <alignment vertical="center" wrapText="1" readingOrder="2"/>
    </xf>
    <xf numFmtId="0" fontId="15" fillId="0" borderId="0" xfId="0" applyFont="1" applyAlignment="1">
      <alignment vertical="center" wrapText="1" readingOrder="2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3" fillId="4" borderId="13" xfId="0" applyFont="1" applyFill="1" applyBorder="1" applyAlignment="1">
      <alignment horizontal="right" vertical="center" wrapText="1" readingOrder="2"/>
    </xf>
    <xf numFmtId="0" fontId="3" fillId="4" borderId="13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3" fillId="4" borderId="13" xfId="0" applyFont="1" applyFill="1" applyBorder="1" applyAlignment="1">
      <alignment horizontal="right" vertical="center" readingOrder="2"/>
    </xf>
    <xf numFmtId="0" fontId="3" fillId="4" borderId="13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 readingOrder="2"/>
    </xf>
    <xf numFmtId="0" fontId="18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vertical="center" readingOrder="2"/>
    </xf>
    <xf numFmtId="0" fontId="15" fillId="0" borderId="7" xfId="0" applyFont="1" applyBorder="1" applyAlignment="1">
      <alignment vertical="top"/>
    </xf>
    <xf numFmtId="0" fontId="3" fillId="0" borderId="0" xfId="0" applyFont="1" applyAlignment="1">
      <alignment vertical="top" readingOrder="2"/>
    </xf>
    <xf numFmtId="0" fontId="15" fillId="0" borderId="0" xfId="0" applyFont="1" applyAlignment="1">
      <alignment vertical="top"/>
    </xf>
    <xf numFmtId="0" fontId="15" fillId="0" borderId="8" xfId="0" applyFont="1" applyBorder="1" applyAlignment="1">
      <alignment vertical="top"/>
    </xf>
    <xf numFmtId="0" fontId="3" fillId="0" borderId="0" xfId="0" applyFont="1" applyAlignment="1" applyProtection="1">
      <alignment horizontal="center" vertical="center" readingOrder="2"/>
      <protection locked="0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 applyAlignment="1">
      <alignment vertical="center" readingOrder="2"/>
    </xf>
    <xf numFmtId="0" fontId="2" fillId="0" borderId="7" xfId="0" applyFont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vertical="center" readingOrder="2"/>
      <protection locked="0"/>
    </xf>
    <xf numFmtId="49" fontId="15" fillId="0" borderId="29" xfId="0" applyNumberFormat="1" applyFont="1" applyBorder="1" applyAlignment="1" applyProtection="1">
      <alignment vertical="center" readingOrder="2"/>
      <protection locked="0"/>
    </xf>
    <xf numFmtId="0" fontId="3" fillId="0" borderId="0" xfId="0" applyFont="1" applyAlignment="1">
      <alignment horizontal="center" vertical="center" readingOrder="2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 applyProtection="1">
      <alignment horizontal="right" vertical="center"/>
      <protection locked="0"/>
    </xf>
    <xf numFmtId="0" fontId="28" fillId="0" borderId="0" xfId="0" applyFont="1"/>
    <xf numFmtId="0" fontId="28" fillId="0" borderId="4" xfId="0" applyFont="1" applyBorder="1"/>
    <xf numFmtId="0" fontId="28" fillId="0" borderId="5" xfId="0" applyFont="1" applyBorder="1"/>
    <xf numFmtId="0" fontId="28" fillId="0" borderId="6" xfId="0" applyFont="1" applyBorder="1"/>
    <xf numFmtId="0" fontId="28" fillId="0" borderId="7" xfId="0" applyFont="1" applyBorder="1"/>
    <xf numFmtId="0" fontId="28" fillId="0" borderId="8" xfId="0" applyFont="1" applyBorder="1"/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readingOrder="2"/>
    </xf>
    <xf numFmtId="0" fontId="28" fillId="0" borderId="11" xfId="0" applyFont="1" applyBorder="1"/>
    <xf numFmtId="0" fontId="28" fillId="0" borderId="9" xfId="0" applyFont="1" applyBorder="1"/>
    <xf numFmtId="0" fontId="28" fillId="0" borderId="12" xfId="0" applyFont="1" applyBorder="1"/>
    <xf numFmtId="0" fontId="2" fillId="0" borderId="7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vertical="center" readingOrder="2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 readingOrder="2"/>
      <protection locked="0"/>
    </xf>
    <xf numFmtId="0" fontId="36" fillId="0" borderId="0" xfId="0" quotePrefix="1" applyFont="1" applyFill="1" applyBorder="1" applyAlignment="1">
      <alignment horizontal="right" vertical="center"/>
    </xf>
    <xf numFmtId="0" fontId="36" fillId="0" borderId="0" xfId="0" quotePrefix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0" borderId="28" xfId="0" applyNumberFormat="1" applyFont="1" applyBorder="1" applyAlignment="1" applyProtection="1">
      <alignment horizontal="center" vertical="top" readingOrder="2"/>
      <protection locked="0"/>
    </xf>
    <xf numFmtId="49" fontId="3" fillId="0" borderId="31" xfId="0" applyNumberFormat="1" applyFont="1" applyBorder="1" applyAlignment="1" applyProtection="1">
      <alignment horizontal="center" vertical="top" readingOrder="2"/>
      <protection locked="0"/>
    </xf>
    <xf numFmtId="0" fontId="38" fillId="0" borderId="0" xfId="0" applyFont="1"/>
    <xf numFmtId="0" fontId="14" fillId="12" borderId="35" xfId="2" applyNumberFormat="1" applyFont="1" applyFill="1" applyBorder="1" applyAlignment="1" applyProtection="1">
      <alignment horizontal="center" vertical="center" wrapText="1"/>
    </xf>
    <xf numFmtId="0" fontId="34" fillId="12" borderId="12" xfId="2" applyNumberFormat="1" applyFont="1" applyFill="1" applyBorder="1" applyAlignment="1" applyProtection="1">
      <alignment horizontal="center" vertical="center" wrapText="1"/>
    </xf>
    <xf numFmtId="0" fontId="39" fillId="0" borderId="0" xfId="0" applyFont="1"/>
    <xf numFmtId="0" fontId="28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7" xfId="0" applyFont="1" applyBorder="1" applyAlignment="1" applyProtection="1">
      <alignment horizontal="right" vertical="center" readingOrder="2"/>
      <protection locked="0"/>
    </xf>
    <xf numFmtId="0" fontId="2" fillId="0" borderId="0" xfId="0" applyFont="1" applyAlignment="1" applyProtection="1">
      <alignment horizontal="right" vertical="center" readingOrder="2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right" vertical="center" readingOrder="2"/>
      <protection locked="0"/>
    </xf>
    <xf numFmtId="0" fontId="2" fillId="0" borderId="8" xfId="0" applyFont="1" applyBorder="1" applyAlignment="1" applyProtection="1">
      <alignment horizontal="right" vertical="center" readingOrder="2"/>
      <protection locked="0"/>
    </xf>
    <xf numFmtId="0" fontId="48" fillId="0" borderId="0" xfId="0" applyFont="1" applyAlignment="1" applyProtection="1">
      <alignment horizontal="right" vertical="center" readingOrder="2"/>
      <protection locked="0"/>
    </xf>
    <xf numFmtId="0" fontId="51" fillId="0" borderId="7" xfId="0" applyFont="1" applyBorder="1" applyAlignment="1" applyProtection="1">
      <alignment horizontal="center" vertical="center" readingOrder="2"/>
      <protection locked="0"/>
    </xf>
    <xf numFmtId="0" fontId="51" fillId="0" borderId="0" xfId="0" applyFont="1" applyAlignment="1" applyProtection="1">
      <alignment horizontal="center" vertical="center" readingOrder="2"/>
      <protection locked="0"/>
    </xf>
    <xf numFmtId="0" fontId="51" fillId="0" borderId="8" xfId="0" applyFont="1" applyBorder="1" applyAlignment="1" applyProtection="1">
      <alignment horizontal="center" vertical="center" readingOrder="2"/>
      <protection locked="0"/>
    </xf>
    <xf numFmtId="0" fontId="53" fillId="0" borderId="0" xfId="0" applyFont="1" applyAlignment="1" applyProtection="1">
      <alignment horizontal="center" vertical="center" readingOrder="2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 readingOrder="2"/>
      <protection locked="0"/>
    </xf>
    <xf numFmtId="0" fontId="55" fillId="0" borderId="0" xfId="0" applyFont="1" applyAlignment="1" applyProtection="1">
      <alignment horizontal="center" vertical="center" readingOrder="2"/>
      <protection locked="0"/>
    </xf>
    <xf numFmtId="0" fontId="0" fillId="0" borderId="0" xfId="0" applyAlignment="1" applyProtection="1">
      <alignment vertical="center"/>
      <protection locked="0"/>
    </xf>
    <xf numFmtId="0" fontId="38" fillId="0" borderId="0" xfId="0" applyFont="1" applyProtection="1">
      <protection locked="0"/>
    </xf>
    <xf numFmtId="0" fontId="39" fillId="0" borderId="7" xfId="0" applyFont="1" applyBorder="1" applyAlignment="1" applyProtection="1">
      <alignment horizontal="center" vertical="center" readingOrder="2"/>
      <protection locked="0"/>
    </xf>
    <xf numFmtId="0" fontId="21" fillId="4" borderId="20" xfId="0" applyFont="1" applyFill="1" applyBorder="1" applyAlignment="1" applyProtection="1">
      <alignment horizontal="center" vertical="center" wrapText="1" readingOrder="2"/>
      <protection locked="0"/>
    </xf>
    <xf numFmtId="0" fontId="11" fillId="0" borderId="26" xfId="0" applyFont="1" applyBorder="1" applyAlignment="1" applyProtection="1">
      <alignment horizontal="center" vertical="center" readingOrder="2"/>
      <protection locked="0"/>
    </xf>
    <xf numFmtId="0" fontId="21" fillId="4" borderId="13" xfId="0" applyFont="1" applyFill="1" applyBorder="1" applyAlignment="1" applyProtection="1">
      <alignment horizontal="center" vertical="center" wrapText="1" readingOrder="2"/>
      <protection locked="0"/>
    </xf>
    <xf numFmtId="0" fontId="46" fillId="0" borderId="13" xfId="0" applyFont="1" applyBorder="1" applyProtection="1">
      <protection locked="0"/>
    </xf>
    <xf numFmtId="0" fontId="50" fillId="0" borderId="0" xfId="0" applyFont="1" applyAlignment="1" applyProtection="1">
      <alignment horizontal="right" vertical="center" readingOrder="2"/>
      <protection locked="0"/>
    </xf>
    <xf numFmtId="0" fontId="46" fillId="0" borderId="0" xfId="0" applyFont="1" applyAlignment="1" applyProtection="1">
      <alignment horizontal="center" vertical="center" wrapText="1" readingOrder="2"/>
      <protection locked="0"/>
    </xf>
    <xf numFmtId="0" fontId="56" fillId="0" borderId="22" xfId="0" applyFont="1" applyBorder="1" applyAlignment="1" applyProtection="1">
      <alignment horizontal="center" vertical="center" wrapText="1" readingOrder="2"/>
      <protection locked="0"/>
    </xf>
    <xf numFmtId="168" fontId="46" fillId="0" borderId="13" xfId="4" applyNumberFormat="1" applyFont="1" applyBorder="1" applyAlignment="1" applyProtection="1">
      <alignment horizontal="center" vertical="center" wrapText="1" readingOrder="1"/>
    </xf>
    <xf numFmtId="169" fontId="46" fillId="0" borderId="0" xfId="4" applyNumberFormat="1" applyFont="1" applyBorder="1" applyAlignment="1" applyProtection="1">
      <alignment vertical="center" wrapText="1" readingOrder="1"/>
      <protection locked="0"/>
    </xf>
    <xf numFmtId="0" fontId="51" fillId="14" borderId="7" xfId="0" applyFont="1" applyFill="1" applyBorder="1" applyAlignment="1" applyProtection="1">
      <alignment horizontal="right" vertical="center" readingOrder="2"/>
      <protection locked="0"/>
    </xf>
    <xf numFmtId="0" fontId="46" fillId="14" borderId="0" xfId="0" applyFont="1" applyFill="1" applyAlignment="1" applyProtection="1">
      <alignment horizontal="center" vertical="center" wrapText="1" readingOrder="2"/>
      <protection locked="0"/>
    </xf>
    <xf numFmtId="0" fontId="56" fillId="0" borderId="0" xfId="0" applyFont="1" applyAlignment="1" applyProtection="1">
      <alignment horizontal="center" vertical="center" wrapText="1" readingOrder="2"/>
      <protection locked="0"/>
    </xf>
    <xf numFmtId="0" fontId="21" fillId="4" borderId="55" xfId="0" applyFont="1" applyFill="1" applyBorder="1" applyAlignment="1" applyProtection="1">
      <alignment horizontal="center" vertical="center" wrapText="1" readingOrder="2"/>
      <protection locked="0"/>
    </xf>
    <xf numFmtId="0" fontId="21" fillId="4" borderId="61" xfId="0" applyFont="1" applyFill="1" applyBorder="1" applyAlignment="1" applyProtection="1">
      <alignment horizontal="center" vertical="center" wrapText="1" readingOrder="2"/>
      <protection locked="0"/>
    </xf>
    <xf numFmtId="0" fontId="21" fillId="4" borderId="56" xfId="0" applyFont="1" applyFill="1" applyBorder="1" applyAlignment="1" applyProtection="1">
      <alignment horizontal="center" vertical="center" wrapText="1" readingOrder="2"/>
      <protection locked="0"/>
    </xf>
    <xf numFmtId="0" fontId="21" fillId="4" borderId="62" xfId="0" applyFont="1" applyFill="1" applyBorder="1" applyAlignment="1" applyProtection="1">
      <alignment horizontal="center" vertical="center" wrapText="1" readingOrder="2"/>
      <protection locked="0"/>
    </xf>
    <xf numFmtId="0" fontId="46" fillId="3" borderId="29" xfId="0" applyFont="1" applyFill="1" applyBorder="1" applyAlignment="1" applyProtection="1">
      <alignment horizontal="center" vertical="center" wrapText="1" readingOrder="2"/>
      <protection locked="0"/>
    </xf>
    <xf numFmtId="0" fontId="46" fillId="3" borderId="40" xfId="0" applyFont="1" applyFill="1" applyBorder="1" applyAlignment="1" applyProtection="1">
      <alignment horizontal="center" vertical="center" wrapText="1" readingOrder="2"/>
      <protection locked="0"/>
    </xf>
    <xf numFmtId="5" fontId="46" fillId="3" borderId="29" xfId="4" applyNumberFormat="1" applyFont="1" applyFill="1" applyBorder="1" applyAlignment="1" applyProtection="1">
      <alignment horizontal="center" vertical="center" wrapText="1" readingOrder="1"/>
      <protection locked="0"/>
    </xf>
    <xf numFmtId="5" fontId="46" fillId="3" borderId="63" xfId="4" applyNumberFormat="1" applyFont="1" applyFill="1" applyBorder="1" applyAlignment="1" applyProtection="1">
      <alignment horizontal="center" vertical="center" wrapText="1" readingOrder="1"/>
      <protection locked="0"/>
    </xf>
    <xf numFmtId="9" fontId="46" fillId="0" borderId="29" xfId="2" applyFont="1" applyBorder="1" applyAlignment="1" applyProtection="1">
      <alignment horizontal="center" vertical="center" wrapText="1" readingOrder="1"/>
    </xf>
    <xf numFmtId="0" fontId="0" fillId="0" borderId="40" xfId="0" applyBorder="1" applyProtection="1">
      <protection locked="0"/>
    </xf>
    <xf numFmtId="0" fontId="0" fillId="0" borderId="30" xfId="0" applyBorder="1" applyAlignment="1" applyProtection="1">
      <alignment wrapText="1"/>
      <protection locked="0"/>
    </xf>
    <xf numFmtId="0" fontId="3" fillId="3" borderId="35" xfId="0" applyFont="1" applyFill="1" applyBorder="1" applyAlignment="1" applyProtection="1">
      <alignment horizontal="center" vertical="center" wrapText="1" readingOrder="2"/>
      <protection locked="0"/>
    </xf>
    <xf numFmtId="0" fontId="3" fillId="3" borderId="52" xfId="0" applyFont="1" applyFill="1" applyBorder="1" applyAlignment="1" applyProtection="1">
      <alignment horizontal="center" vertical="center" wrapText="1" readingOrder="2"/>
      <protection locked="0"/>
    </xf>
    <xf numFmtId="0" fontId="46" fillId="3" borderId="21" xfId="0" applyFont="1" applyFill="1" applyBorder="1" applyAlignment="1" applyProtection="1">
      <alignment horizontal="center" vertical="center" wrapText="1" readingOrder="2"/>
      <protection locked="0"/>
    </xf>
    <xf numFmtId="0" fontId="46" fillId="3" borderId="52" xfId="0" applyFont="1" applyFill="1" applyBorder="1" applyAlignment="1" applyProtection="1">
      <alignment horizontal="center" vertical="center" wrapText="1" readingOrder="2"/>
      <protection locked="0"/>
    </xf>
    <xf numFmtId="5" fontId="46" fillId="3" borderId="21" xfId="4" applyNumberFormat="1" applyFont="1" applyFill="1" applyBorder="1" applyAlignment="1" applyProtection="1">
      <alignment horizontal="center" vertical="center" wrapText="1" readingOrder="1"/>
      <protection locked="0"/>
    </xf>
    <xf numFmtId="5" fontId="46" fillId="3" borderId="47" xfId="4" applyNumberFormat="1" applyFont="1" applyFill="1" applyBorder="1" applyAlignment="1" applyProtection="1">
      <alignment horizontal="center" vertical="center" wrapText="1" readingOrder="1"/>
      <protection locked="0"/>
    </xf>
    <xf numFmtId="9" fontId="46" fillId="0" borderId="1" xfId="2" applyFont="1" applyBorder="1" applyAlignment="1" applyProtection="1">
      <alignment horizontal="center" vertical="center" wrapText="1" readingOrder="1"/>
    </xf>
    <xf numFmtId="0" fontId="0" fillId="0" borderId="52" xfId="0" applyBorder="1" applyProtection="1">
      <protection locked="0"/>
    </xf>
    <xf numFmtId="0" fontId="0" fillId="0" borderId="64" xfId="0" applyBorder="1" applyAlignment="1" applyProtection="1">
      <alignment wrapText="1"/>
      <protection locked="0"/>
    </xf>
    <xf numFmtId="0" fontId="46" fillId="3" borderId="1" xfId="0" applyFont="1" applyFill="1" applyBorder="1" applyAlignment="1" applyProtection="1">
      <alignment horizontal="center" vertical="center" wrapText="1" readingOrder="2"/>
      <protection locked="0"/>
    </xf>
    <xf numFmtId="5" fontId="46" fillId="3" borderId="1" xfId="4" applyNumberFormat="1" applyFont="1" applyFill="1" applyBorder="1" applyAlignment="1" applyProtection="1">
      <alignment horizontal="center" vertical="center" wrapText="1" readingOrder="1"/>
      <protection locked="0"/>
    </xf>
    <xf numFmtId="5" fontId="46" fillId="3" borderId="3" xfId="4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wrapText="1"/>
      <protection locked="0"/>
    </xf>
    <xf numFmtId="0" fontId="46" fillId="3" borderId="24" xfId="0" applyFont="1" applyFill="1" applyBorder="1" applyAlignment="1" applyProtection="1">
      <alignment horizontal="center" vertical="center" wrapText="1" readingOrder="2"/>
      <protection locked="0"/>
    </xf>
    <xf numFmtId="5" fontId="46" fillId="3" borderId="24" xfId="4" applyNumberFormat="1" applyFont="1" applyFill="1" applyBorder="1" applyAlignment="1" applyProtection="1">
      <alignment horizontal="center" vertical="center" wrapText="1" readingOrder="1"/>
      <protection locked="0"/>
    </xf>
    <xf numFmtId="5" fontId="46" fillId="3" borderId="65" xfId="4" applyNumberFormat="1" applyFont="1" applyFill="1" applyBorder="1" applyAlignment="1" applyProtection="1">
      <alignment horizontal="center" vertical="center" wrapText="1" readingOrder="1"/>
      <protection locked="0"/>
    </xf>
    <xf numFmtId="9" fontId="46" fillId="0" borderId="24" xfId="2" applyFont="1" applyBorder="1" applyAlignment="1" applyProtection="1">
      <alignment horizontal="center" vertical="center" wrapText="1" readingOrder="1"/>
    </xf>
    <xf numFmtId="0" fontId="0" fillId="0" borderId="23" xfId="0" applyBorder="1" applyProtection="1">
      <protection locked="0"/>
    </xf>
    <xf numFmtId="0" fontId="0" fillId="0" borderId="33" xfId="0" applyBorder="1" applyAlignment="1" applyProtection="1">
      <alignment wrapText="1"/>
      <protection locked="0"/>
    </xf>
    <xf numFmtId="0" fontId="57" fillId="0" borderId="7" xfId="0" applyFont="1" applyBorder="1" applyAlignment="1" applyProtection="1">
      <alignment horizontal="right" vertical="center" readingOrder="2"/>
      <protection locked="0"/>
    </xf>
    <xf numFmtId="0" fontId="58" fillId="4" borderId="36" xfId="0" applyFont="1" applyFill="1" applyBorder="1" applyAlignment="1" applyProtection="1">
      <alignment horizontal="center" vertical="center" wrapText="1" readingOrder="2"/>
      <protection locked="0"/>
    </xf>
    <xf numFmtId="5" fontId="59" fillId="3" borderId="66" xfId="4" applyNumberFormat="1" applyFont="1" applyFill="1" applyBorder="1" applyAlignment="1" applyProtection="1">
      <alignment horizontal="center" vertical="center" wrapText="1" readingOrder="1"/>
    </xf>
    <xf numFmtId="0" fontId="60" fillId="0" borderId="0" xfId="0" applyFont="1" applyAlignment="1" applyProtection="1">
      <alignment horizontal="center" vertical="center" wrapText="1" readingOrder="2"/>
      <protection locked="0"/>
    </xf>
    <xf numFmtId="0" fontId="61" fillId="0" borderId="0" xfId="0" applyFont="1" applyAlignment="1" applyProtection="1">
      <alignment horizontal="right" vertical="center" readingOrder="2"/>
      <protection locked="0"/>
    </xf>
    <xf numFmtId="0" fontId="51" fillId="12" borderId="7" xfId="0" applyFont="1" applyFill="1" applyBorder="1" applyAlignment="1" applyProtection="1">
      <alignment horizontal="right" vertical="center" readingOrder="2"/>
      <protection locked="0"/>
    </xf>
    <xf numFmtId="0" fontId="51" fillId="12" borderId="0" xfId="0" applyFont="1" applyFill="1" applyAlignment="1" applyProtection="1">
      <alignment horizontal="right" vertical="center" readingOrder="2"/>
      <protection locked="0"/>
    </xf>
    <xf numFmtId="0" fontId="21" fillId="4" borderId="25" xfId="0" applyFont="1" applyFill="1" applyBorder="1" applyAlignment="1" applyProtection="1">
      <alignment horizontal="center" vertical="center" wrapText="1" readingOrder="2"/>
      <protection locked="0"/>
    </xf>
    <xf numFmtId="0" fontId="21" fillId="4" borderId="26" xfId="0" applyFont="1" applyFill="1" applyBorder="1" applyAlignment="1" applyProtection="1">
      <alignment horizontal="center" vertical="center" wrapText="1" readingOrder="2"/>
      <protection locked="0"/>
    </xf>
    <xf numFmtId="0" fontId="21" fillId="4" borderId="67" xfId="0" applyFont="1" applyFill="1" applyBorder="1" applyAlignment="1" applyProtection="1">
      <alignment horizontal="center" vertical="center" wrapText="1" readingOrder="2"/>
      <protection locked="0"/>
    </xf>
    <xf numFmtId="0" fontId="21" fillId="4" borderId="27" xfId="0" applyFont="1" applyFill="1" applyBorder="1" applyAlignment="1" applyProtection="1">
      <alignment horizontal="center" vertical="center" wrapText="1" readingOrder="2"/>
      <protection locked="0"/>
    </xf>
    <xf numFmtId="0" fontId="3" fillId="3" borderId="34" xfId="0" applyFont="1" applyFill="1" applyBorder="1" applyAlignment="1" applyProtection="1">
      <alignment vertical="center" wrapText="1" readingOrder="2"/>
      <protection locked="0"/>
    </xf>
    <xf numFmtId="0" fontId="3" fillId="3" borderId="52" xfId="0" applyFont="1" applyFill="1" applyBorder="1" applyAlignment="1" applyProtection="1">
      <alignment vertical="center" wrapText="1" readingOrder="2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9" fontId="46" fillId="3" borderId="52" xfId="2" applyFont="1" applyFill="1" applyBorder="1" applyAlignment="1" applyProtection="1">
      <alignment horizontal="center" vertical="center" wrapText="1" readingOrder="2"/>
      <protection locked="0"/>
    </xf>
    <xf numFmtId="9" fontId="46" fillId="0" borderId="47" xfId="2" applyFont="1" applyBorder="1" applyAlignment="1" applyProtection="1">
      <alignment horizontal="center" vertical="center" wrapText="1" readingOrder="1"/>
    </xf>
    <xf numFmtId="0" fontId="0" fillId="0" borderId="34" xfId="0" applyBorder="1" applyProtection="1">
      <protection locked="0"/>
    </xf>
    <xf numFmtId="0" fontId="3" fillId="3" borderId="31" xfId="0" applyFont="1" applyFill="1" applyBorder="1" applyAlignment="1" applyProtection="1">
      <alignment vertical="center" wrapText="1" readingOrder="2"/>
      <protection locked="0"/>
    </xf>
    <xf numFmtId="0" fontId="3" fillId="3" borderId="2" xfId="0" applyFont="1" applyFill="1" applyBorder="1" applyAlignment="1" applyProtection="1">
      <alignment vertical="center" wrapText="1" readingOrder="2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9" fontId="46" fillId="3" borderId="2" xfId="2" applyFont="1" applyFill="1" applyBorder="1" applyAlignment="1" applyProtection="1">
      <alignment horizontal="center" vertical="center" wrapText="1" readingOrder="2"/>
      <protection locked="0"/>
    </xf>
    <xf numFmtId="9" fontId="46" fillId="0" borderId="3" xfId="2" applyFont="1" applyBorder="1" applyAlignment="1" applyProtection="1">
      <alignment horizontal="center" vertical="center" wrapText="1" readingOrder="1"/>
    </xf>
    <xf numFmtId="0" fontId="0" fillId="0" borderId="31" xfId="0" applyBorder="1" applyProtection="1">
      <protection locked="0"/>
    </xf>
    <xf numFmtId="9" fontId="46" fillId="3" borderId="1" xfId="2" applyFont="1" applyFill="1" applyBorder="1" applyAlignment="1" applyProtection="1">
      <alignment horizontal="center" vertical="center" wrapText="1" readingOrder="2"/>
      <protection locked="0"/>
    </xf>
    <xf numFmtId="0" fontId="3" fillId="3" borderId="50" xfId="0" applyFont="1" applyFill="1" applyBorder="1" applyAlignment="1" applyProtection="1">
      <alignment vertical="center" wrapText="1" readingOrder="2"/>
      <protection locked="0"/>
    </xf>
    <xf numFmtId="0" fontId="3" fillId="3" borderId="23" xfId="0" applyFont="1" applyFill="1" applyBorder="1" applyAlignment="1" applyProtection="1">
      <alignment vertical="center" wrapText="1" readingOrder="2"/>
      <protection locked="0"/>
    </xf>
    <xf numFmtId="0" fontId="38" fillId="0" borderId="9" xfId="0" applyFont="1" applyBorder="1" applyAlignment="1" applyProtection="1">
      <alignment horizontal="center" vertical="center"/>
      <protection locked="0"/>
    </xf>
    <xf numFmtId="9" fontId="46" fillId="3" borderId="24" xfId="2" applyFont="1" applyFill="1" applyBorder="1" applyAlignment="1" applyProtection="1">
      <alignment horizontal="center" vertical="center" wrapText="1" readingOrder="2"/>
      <protection locked="0"/>
    </xf>
    <xf numFmtId="9" fontId="46" fillId="0" borderId="65" xfId="2" applyFont="1" applyBorder="1" applyAlignment="1" applyProtection="1">
      <alignment horizontal="center" vertical="center" wrapText="1" readingOrder="1"/>
    </xf>
    <xf numFmtId="0" fontId="0" fillId="0" borderId="50" xfId="0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right"/>
      <protection locked="0"/>
    </xf>
    <xf numFmtId="0" fontId="46" fillId="0" borderId="7" xfId="0" applyFont="1" applyBorder="1" applyAlignment="1" applyProtection="1">
      <alignment horizontal="right"/>
      <protection locked="0"/>
    </xf>
    <xf numFmtId="0" fontId="46" fillId="0" borderId="0" xfId="0" applyFont="1" applyProtection="1">
      <protection locked="0"/>
    </xf>
    <xf numFmtId="0" fontId="46" fillId="0" borderId="8" xfId="0" applyFont="1" applyBorder="1" applyProtection="1">
      <protection locked="0"/>
    </xf>
    <xf numFmtId="0" fontId="15" fillId="0" borderId="0" xfId="0" applyFont="1" applyAlignment="1" applyProtection="1">
      <alignment horizontal="right" readingOrder="2"/>
      <protection locked="0"/>
    </xf>
    <xf numFmtId="0" fontId="15" fillId="0" borderId="8" xfId="0" applyFont="1" applyBorder="1" applyAlignment="1" applyProtection="1">
      <alignment horizontal="right" readingOrder="2"/>
      <protection locked="0"/>
    </xf>
    <xf numFmtId="0" fontId="46" fillId="0" borderId="7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15" fillId="0" borderId="0" xfId="0" applyFont="1" applyAlignment="1" applyProtection="1">
      <alignment horizontal="right" vertical="center" readingOrder="2"/>
      <protection locked="0"/>
    </xf>
    <xf numFmtId="0" fontId="0" fillId="0" borderId="0" xfId="0" applyAlignment="1" applyProtection="1">
      <alignment horizontal="right"/>
      <protection locked="0"/>
    </xf>
    <xf numFmtId="0" fontId="17" fillId="0" borderId="0" xfId="0" applyFont="1" applyAlignment="1" applyProtection="1">
      <alignment horizontal="right" readingOrder="2"/>
      <protection locked="0"/>
    </xf>
    <xf numFmtId="0" fontId="3" fillId="0" borderId="0" xfId="0" applyFont="1" applyAlignment="1" applyProtection="1">
      <alignment horizontal="right" readingOrder="2"/>
      <protection locked="0"/>
    </xf>
    <xf numFmtId="0" fontId="2" fillId="0" borderId="0" xfId="0" applyFont="1" applyAlignment="1" applyProtection="1">
      <alignment horizontal="right"/>
      <protection locked="0"/>
    </xf>
    <xf numFmtId="0" fontId="62" fillId="0" borderId="4" xfId="0" applyFont="1" applyBorder="1" applyAlignment="1" applyProtection="1">
      <alignment horizontal="center"/>
      <protection locked="0"/>
    </xf>
    <xf numFmtId="0" fontId="63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right" vertical="center" readingOrder="2"/>
      <protection locked="0"/>
    </xf>
    <xf numFmtId="0" fontId="0" fillId="0" borderId="5" xfId="0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 readingOrder="2"/>
      <protection locked="0"/>
    </xf>
    <xf numFmtId="0" fontId="15" fillId="0" borderId="7" xfId="0" applyFont="1" applyBorder="1" applyAlignment="1" applyProtection="1">
      <alignment horizontal="right" vertical="center" readingOrder="2"/>
      <protection locked="0"/>
    </xf>
    <xf numFmtId="0" fontId="64" fillId="0" borderId="7" xfId="0" applyFont="1" applyBorder="1" applyAlignment="1" applyProtection="1">
      <alignment horizontal="right" readingOrder="2"/>
      <protection locked="0"/>
    </xf>
    <xf numFmtId="0" fontId="64" fillId="0" borderId="0" xfId="0" applyFont="1" applyAlignment="1" applyProtection="1">
      <alignment horizontal="left" readingOrder="2"/>
      <protection locked="0"/>
    </xf>
    <xf numFmtId="9" fontId="46" fillId="0" borderId="13" xfId="2" applyFont="1" applyBorder="1" applyAlignment="1" applyProtection="1">
      <alignment horizontal="center" vertical="center" wrapText="1" readingOrder="2"/>
      <protection locked="0"/>
    </xf>
    <xf numFmtId="0" fontId="64" fillId="0" borderId="0" xfId="0" applyFont="1" applyAlignment="1" applyProtection="1">
      <alignment horizontal="right" readingOrder="2"/>
      <protection locked="0"/>
    </xf>
    <xf numFmtId="0" fontId="59" fillId="0" borderId="7" xfId="0" applyFont="1" applyBorder="1" applyAlignment="1" applyProtection="1">
      <alignment horizontal="right" readingOrder="2"/>
      <protection locked="0"/>
    </xf>
    <xf numFmtId="0" fontId="17" fillId="0" borderId="7" xfId="0" applyFont="1" applyBorder="1" applyAlignment="1" applyProtection="1">
      <alignment horizontal="right" readingOrder="2"/>
      <protection locked="0"/>
    </xf>
    <xf numFmtId="0" fontId="39" fillId="0" borderId="7" xfId="0" applyFont="1" applyBorder="1" applyAlignment="1">
      <alignment horizontal="center" vertical="center" wrapText="1" readingOrder="2"/>
    </xf>
    <xf numFmtId="0" fontId="39" fillId="0" borderId="0" xfId="0" applyFont="1" applyBorder="1" applyAlignment="1">
      <alignment horizontal="center" vertical="center" wrapText="1" readingOrder="2"/>
    </xf>
    <xf numFmtId="0" fontId="39" fillId="0" borderId="8" xfId="0" applyFont="1" applyBorder="1" applyAlignment="1">
      <alignment horizontal="center" vertical="center" wrapText="1" readingOrder="2"/>
    </xf>
    <xf numFmtId="166" fontId="15" fillId="0" borderId="12" xfId="0" applyNumberFormat="1" applyFont="1" applyBorder="1" applyAlignment="1" applyProtection="1">
      <alignment horizontal="center" vertical="center" wrapText="1" readingOrder="2"/>
      <protection locked="0"/>
    </xf>
    <xf numFmtId="0" fontId="39" fillId="0" borderId="7" xfId="0" applyFont="1" applyBorder="1" applyAlignment="1">
      <alignment horizontal="center" vertical="center" wrapText="1" readingOrder="2"/>
    </xf>
    <xf numFmtId="0" fontId="39" fillId="0" borderId="0" xfId="0" applyFont="1" applyBorder="1" applyAlignment="1">
      <alignment horizontal="center" vertical="center" wrapText="1" readingOrder="2"/>
    </xf>
    <xf numFmtId="0" fontId="39" fillId="0" borderId="8" xfId="0" applyFont="1" applyBorder="1" applyAlignment="1">
      <alignment horizontal="center" vertical="center" wrapText="1" readingOrder="2"/>
    </xf>
    <xf numFmtId="0" fontId="21" fillId="0" borderId="25" xfId="0" applyFont="1" applyBorder="1" applyAlignment="1" applyProtection="1">
      <alignment horizontal="right" vertical="center" readingOrder="2"/>
      <protection locked="0"/>
    </xf>
    <xf numFmtId="0" fontId="21" fillId="0" borderId="26" xfId="0" applyFont="1" applyBorder="1" applyAlignment="1" applyProtection="1">
      <alignment horizontal="right" vertical="center" readingOrder="2"/>
      <protection locked="0"/>
    </xf>
    <xf numFmtId="0" fontId="21" fillId="0" borderId="27" xfId="0" applyFont="1" applyBorder="1" applyAlignment="1" applyProtection="1">
      <alignment horizontal="right" vertical="center" readingOrder="2"/>
      <protection locked="0"/>
    </xf>
    <xf numFmtId="0" fontId="15" fillId="0" borderId="29" xfId="0" applyFont="1" applyBorder="1" applyAlignment="1" applyProtection="1">
      <alignment horizontal="right" vertical="center" wrapText="1" readingOrder="2"/>
      <protection locked="0"/>
    </xf>
    <xf numFmtId="0" fontId="15" fillId="0" borderId="30" xfId="0" applyFont="1" applyBorder="1" applyAlignment="1" applyProtection="1">
      <alignment horizontal="right" vertical="center" wrapText="1" readingOrder="2"/>
      <protection locked="0"/>
    </xf>
    <xf numFmtId="0" fontId="15" fillId="0" borderId="1" xfId="0" applyFont="1" applyBorder="1" applyAlignment="1" applyProtection="1">
      <alignment horizontal="right" vertical="center" wrapText="1" readingOrder="2"/>
      <protection locked="0"/>
    </xf>
    <xf numFmtId="0" fontId="15" fillId="0" borderId="32" xfId="0" applyFont="1" applyBorder="1" applyAlignment="1" applyProtection="1">
      <alignment horizontal="right" vertical="center" wrapText="1" readingOrder="2"/>
      <protection locked="0"/>
    </xf>
    <xf numFmtId="0" fontId="15" fillId="0" borderId="15" xfId="0" applyFont="1" applyBorder="1" applyAlignment="1" applyProtection="1">
      <alignment horizontal="center" vertical="center" wrapText="1" readingOrder="2"/>
      <protection locked="0"/>
    </xf>
    <xf numFmtId="0" fontId="15" fillId="0" borderId="16" xfId="0" applyFont="1" applyBorder="1" applyAlignment="1" applyProtection="1">
      <alignment horizontal="center" vertical="center" wrapText="1" readingOrder="2"/>
      <protection locked="0"/>
    </xf>
    <xf numFmtId="166" fontId="15" fillId="0" borderId="9" xfId="0" applyNumberFormat="1" applyFont="1" applyBorder="1" applyAlignment="1" applyProtection="1">
      <alignment horizontal="center" vertical="center" wrapText="1" readingOrder="2"/>
      <protection locked="0"/>
    </xf>
    <xf numFmtId="0" fontId="20" fillId="0" borderId="0" xfId="0" applyFont="1" applyAlignment="1">
      <alignment horizontal="center" vertical="center" readingOrder="2"/>
    </xf>
    <xf numFmtId="0" fontId="15" fillId="0" borderId="20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 applyProtection="1">
      <alignment horizontal="right" vertical="center"/>
      <protection locked="0"/>
    </xf>
    <xf numFmtId="0" fontId="15" fillId="0" borderId="20" xfId="0" applyFont="1" applyBorder="1" applyAlignment="1" applyProtection="1">
      <alignment horizontal="center" vertical="center" wrapText="1" readingOrder="2"/>
      <protection locked="0"/>
    </xf>
    <xf numFmtId="0" fontId="15" fillId="0" borderId="5" xfId="0" applyFont="1" applyBorder="1" applyAlignment="1" applyProtection="1">
      <alignment horizontal="center" vertical="center" wrapText="1" readingOrder="2"/>
      <protection locked="0"/>
    </xf>
    <xf numFmtId="0" fontId="15" fillId="0" borderId="6" xfId="0" applyFont="1" applyBorder="1" applyAlignment="1" applyProtection="1">
      <alignment horizontal="center" vertical="center" wrapText="1" readingOrder="2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 readingOrder="2"/>
    </xf>
    <xf numFmtId="0" fontId="15" fillId="0" borderId="0" xfId="0" applyFont="1" applyAlignment="1" applyProtection="1">
      <alignment horizontal="center" vertical="center" readingOrder="2"/>
      <protection locked="0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 readingOrder="2"/>
    </xf>
    <xf numFmtId="0" fontId="28" fillId="0" borderId="0" xfId="0" applyFont="1" applyAlignment="1" applyProtection="1">
      <alignment horizontal="center"/>
      <protection locked="0"/>
    </xf>
    <xf numFmtId="168" fontId="46" fillId="0" borderId="20" xfId="4" applyNumberFormat="1" applyFont="1" applyBorder="1" applyAlignment="1" applyProtection="1">
      <alignment horizontal="center" vertical="center" wrapText="1" readingOrder="1"/>
      <protection locked="0"/>
    </xf>
    <xf numFmtId="168" fontId="46" fillId="0" borderId="16" xfId="4" applyNumberFormat="1" applyFont="1" applyBorder="1" applyAlignment="1" applyProtection="1">
      <alignment horizontal="center" vertical="center" wrapText="1" readingOrder="1"/>
      <protection locked="0"/>
    </xf>
    <xf numFmtId="166" fontId="15" fillId="0" borderId="12" xfId="0" applyNumberFormat="1" applyFont="1" applyBorder="1" applyAlignment="1" applyProtection="1">
      <alignment horizontal="center" vertical="center" wrapText="1" readingOrder="2"/>
      <protection locked="0"/>
    </xf>
    <xf numFmtId="0" fontId="51" fillId="0" borderId="7" xfId="0" applyFont="1" applyBorder="1" applyAlignment="1" applyProtection="1">
      <alignment horizontal="center" vertical="center" readingOrder="2"/>
      <protection locked="0"/>
    </xf>
    <xf numFmtId="0" fontId="51" fillId="0" borderId="0" xfId="0" applyFont="1" applyAlignment="1" applyProtection="1">
      <alignment horizontal="center" vertical="center" readingOrder="2"/>
      <protection locked="0"/>
    </xf>
    <xf numFmtId="0" fontId="51" fillId="0" borderId="8" xfId="0" applyFont="1" applyBorder="1" applyAlignment="1" applyProtection="1">
      <alignment horizontal="center" vertical="center" readingOrder="2"/>
      <protection locked="0"/>
    </xf>
    <xf numFmtId="0" fontId="53" fillId="0" borderId="20" xfId="0" applyFont="1" applyBorder="1" applyAlignment="1" applyProtection="1">
      <alignment horizontal="center" vertical="center" readingOrder="2"/>
      <protection locked="0"/>
    </xf>
    <xf numFmtId="0" fontId="53" fillId="0" borderId="16" xfId="0" applyFont="1" applyBorder="1" applyAlignment="1" applyProtection="1">
      <alignment horizontal="center" vertical="center" readingOrder="2"/>
      <protection locked="0"/>
    </xf>
    <xf numFmtId="0" fontId="56" fillId="0" borderId="9" xfId="0" applyFont="1" applyBorder="1" applyAlignment="1" applyProtection="1">
      <alignment horizontal="center" vertical="center" wrapText="1" readingOrder="2"/>
      <protection locked="0"/>
    </xf>
    <xf numFmtId="0" fontId="56" fillId="0" borderId="0" xfId="0" applyFont="1" applyAlignment="1" applyProtection="1">
      <alignment horizontal="center" vertical="center" wrapText="1" readingOrder="2"/>
      <protection locked="0"/>
    </xf>
    <xf numFmtId="0" fontId="56" fillId="0" borderId="8" xfId="0" applyFont="1" applyBorder="1" applyAlignment="1" applyProtection="1">
      <alignment horizontal="center" vertical="center" wrapText="1" readingOrder="2"/>
      <protection locked="0"/>
    </xf>
    <xf numFmtId="0" fontId="3" fillId="4" borderId="26" xfId="0" applyFont="1" applyFill="1" applyBorder="1" applyAlignment="1" applyProtection="1">
      <alignment horizontal="center" vertical="center" wrapText="1" readingOrder="2"/>
      <protection locked="0"/>
    </xf>
    <xf numFmtId="0" fontId="3" fillId="4" borderId="56" xfId="0" applyFont="1" applyFill="1" applyBorder="1" applyAlignment="1" applyProtection="1">
      <alignment horizontal="center" vertical="center" wrapText="1" readingOrder="2"/>
      <protection locked="0"/>
    </xf>
    <xf numFmtId="0" fontId="3" fillId="4" borderId="55" xfId="0" applyFont="1" applyFill="1" applyBorder="1" applyAlignment="1" applyProtection="1">
      <alignment horizontal="center" vertical="center" wrapText="1" readingOrder="2"/>
      <protection locked="0"/>
    </xf>
    <xf numFmtId="0" fontId="21" fillId="4" borderId="55" xfId="0" applyFont="1" applyFill="1" applyBorder="1" applyAlignment="1" applyProtection="1">
      <alignment horizontal="center" vertical="center" wrapText="1" readingOrder="2"/>
      <protection locked="0"/>
    </xf>
    <xf numFmtId="0" fontId="3" fillId="3" borderId="38" xfId="0" applyFont="1" applyFill="1" applyBorder="1" applyAlignment="1" applyProtection="1">
      <alignment horizontal="center" vertical="center" wrapText="1" readingOrder="2"/>
      <protection locked="0"/>
    </xf>
    <xf numFmtId="0" fontId="3" fillId="3" borderId="40" xfId="0" applyFont="1" applyFill="1" applyBorder="1" applyAlignment="1" applyProtection="1">
      <alignment horizontal="center" vertical="center" wrapText="1" readingOrder="2"/>
      <protection locked="0"/>
    </xf>
    <xf numFmtId="0" fontId="21" fillId="3" borderId="29" xfId="0" applyFont="1" applyFill="1" applyBorder="1" applyAlignment="1" applyProtection="1">
      <alignment horizontal="center" vertical="center" wrapText="1" readingOrder="2"/>
      <protection locked="0"/>
    </xf>
    <xf numFmtId="0" fontId="3" fillId="3" borderId="37" xfId="0" applyFont="1" applyFill="1" applyBorder="1" applyAlignment="1" applyProtection="1">
      <alignment horizontal="center" vertical="center" wrapText="1" readingOrder="2"/>
      <protection locked="0"/>
    </xf>
    <xf numFmtId="0" fontId="3" fillId="3" borderId="2" xfId="0" applyFont="1" applyFill="1" applyBorder="1" applyAlignment="1" applyProtection="1">
      <alignment horizontal="center" vertical="center" wrapText="1" readingOrder="2"/>
      <protection locked="0"/>
    </xf>
    <xf numFmtId="0" fontId="21" fillId="3" borderId="1" xfId="0" applyFont="1" applyFill="1" applyBorder="1" applyAlignment="1" applyProtection="1">
      <alignment horizontal="center" vertical="center" wrapText="1" readingOrder="2"/>
      <protection locked="0"/>
    </xf>
    <xf numFmtId="0" fontId="57" fillId="0" borderId="7" xfId="0" applyFont="1" applyBorder="1" applyAlignment="1" applyProtection="1">
      <alignment horizontal="center" vertical="center" wrapText="1" readingOrder="2"/>
      <protection locked="0"/>
    </xf>
    <xf numFmtId="0" fontId="57" fillId="0" borderId="0" xfId="0" applyFont="1" applyAlignment="1" applyProtection="1">
      <alignment horizontal="center" vertical="center" wrapText="1" readingOrder="2"/>
      <protection locked="0"/>
    </xf>
    <xf numFmtId="0" fontId="57" fillId="0" borderId="8" xfId="0" applyFont="1" applyBorder="1" applyAlignment="1" applyProtection="1">
      <alignment horizontal="center" vertical="center" wrapText="1" readingOrder="2"/>
      <protection locked="0"/>
    </xf>
    <xf numFmtId="0" fontId="58" fillId="0" borderId="4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58" fillId="0" borderId="6" xfId="0" applyFont="1" applyBorder="1" applyAlignment="1" applyProtection="1">
      <alignment horizontal="center" vertical="center" wrapText="1"/>
      <protection locked="0"/>
    </xf>
    <xf numFmtId="168" fontId="0" fillId="0" borderId="20" xfId="0" applyNumberFormat="1" applyBorder="1" applyAlignment="1" applyProtection="1">
      <alignment horizontal="center" vertical="center" readingOrder="1"/>
      <protection locked="0"/>
    </xf>
    <xf numFmtId="168" fontId="0" fillId="0" borderId="16" xfId="0" applyNumberFormat="1" applyBorder="1" applyAlignment="1" applyProtection="1">
      <alignment horizontal="center" vertical="center" readingOrder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1" fillId="3" borderId="47" xfId="0" applyFont="1" applyFill="1" applyBorder="1" applyAlignment="1" applyProtection="1">
      <alignment horizontal="center" vertical="center" wrapText="1" readingOrder="2"/>
      <protection locked="0"/>
    </xf>
    <xf numFmtId="0" fontId="21" fillId="3" borderId="52" xfId="0" applyFont="1" applyFill="1" applyBorder="1" applyAlignment="1" applyProtection="1">
      <alignment horizontal="center" vertical="center" wrapText="1" readingOrder="2"/>
      <protection locked="0"/>
    </xf>
    <xf numFmtId="0" fontId="21" fillId="3" borderId="3" xfId="0" applyFont="1" applyFill="1" applyBorder="1" applyAlignment="1" applyProtection="1">
      <alignment horizontal="center" vertical="center" wrapText="1" readingOrder="2"/>
      <protection locked="0"/>
    </xf>
    <xf numFmtId="0" fontId="21" fillId="3" borderId="2" xfId="0" applyFont="1" applyFill="1" applyBorder="1" applyAlignment="1" applyProtection="1">
      <alignment horizontal="center" vertical="center" wrapText="1" readingOrder="2"/>
      <protection locked="0"/>
    </xf>
    <xf numFmtId="0" fontId="21" fillId="3" borderId="65" xfId="0" applyFont="1" applyFill="1" applyBorder="1" applyAlignment="1" applyProtection="1">
      <alignment horizontal="center" vertical="center" wrapText="1" readingOrder="2"/>
      <protection locked="0"/>
    </xf>
    <xf numFmtId="0" fontId="21" fillId="3" borderId="23" xfId="0" applyFont="1" applyFill="1" applyBorder="1" applyAlignment="1" applyProtection="1">
      <alignment horizontal="center" vertical="center" wrapText="1" readingOrder="2"/>
      <protection locked="0"/>
    </xf>
    <xf numFmtId="0" fontId="3" fillId="3" borderId="43" xfId="0" applyFont="1" applyFill="1" applyBorder="1" applyAlignment="1" applyProtection="1">
      <alignment horizontal="center" vertical="center" wrapText="1" readingOrder="2"/>
      <protection locked="0"/>
    </xf>
    <xf numFmtId="0" fontId="3" fillId="3" borderId="23" xfId="0" applyFont="1" applyFill="1" applyBorder="1" applyAlignment="1" applyProtection="1">
      <alignment horizontal="center" vertical="center" wrapText="1" readingOrder="2"/>
      <protection locked="0"/>
    </xf>
    <xf numFmtId="0" fontId="21" fillId="3" borderId="24" xfId="0" applyFont="1" applyFill="1" applyBorder="1" applyAlignment="1" applyProtection="1">
      <alignment horizontal="center" vertical="center" wrapText="1" readingOrder="2"/>
      <protection locked="0"/>
    </xf>
    <xf numFmtId="0" fontId="11" fillId="0" borderId="0" xfId="0" applyNumberFormat="1" applyFont="1" applyProtection="1"/>
    <xf numFmtId="0" fontId="11" fillId="0" borderId="5" xfId="0" applyNumberFormat="1" applyFont="1" applyBorder="1" applyProtection="1"/>
    <xf numFmtId="0" fontId="7" fillId="0" borderId="5" xfId="0" applyNumberFormat="1" applyFont="1" applyBorder="1" applyProtection="1"/>
    <xf numFmtId="0" fontId="7" fillId="0" borderId="0" xfId="0" applyNumberFormat="1" applyFont="1" applyBorder="1" applyProtection="1"/>
    <xf numFmtId="0" fontId="7" fillId="0" borderId="0" xfId="0" applyNumberFormat="1" applyFont="1" applyProtection="1"/>
    <xf numFmtId="0" fontId="0" fillId="0" borderId="0" xfId="0" applyNumberFormat="1" applyProtection="1"/>
    <xf numFmtId="0" fontId="44" fillId="0" borderId="9" xfId="0" applyNumberFormat="1" applyFont="1" applyBorder="1" applyAlignment="1" applyProtection="1">
      <alignment horizontal="center" vertical="center" wrapText="1" readingOrder="2"/>
    </xf>
    <xf numFmtId="0" fontId="11" fillId="0" borderId="0" xfId="0" applyNumberFormat="1" applyFont="1" applyAlignment="1" applyProtection="1">
      <alignment horizontal="right" vertical="center" readingOrder="2"/>
    </xf>
    <xf numFmtId="0" fontId="5" fillId="0" borderId="0" xfId="0" applyNumberFormat="1" applyFont="1" applyProtection="1"/>
    <xf numFmtId="0" fontId="40" fillId="12" borderId="0" xfId="0" applyNumberFormat="1" applyFont="1" applyFill="1" applyAlignment="1" applyProtection="1">
      <alignment vertical="center"/>
    </xf>
    <xf numFmtId="0" fontId="0" fillId="12" borderId="0" xfId="0" applyNumberFormat="1" applyFill="1" applyAlignment="1" applyProtection="1">
      <alignment vertical="center"/>
    </xf>
    <xf numFmtId="0" fontId="46" fillId="0" borderId="0" xfId="0" applyNumberFormat="1" applyFont="1"/>
    <xf numFmtId="0" fontId="11" fillId="0" borderId="0" xfId="0" applyNumberFormat="1" applyFont="1" applyAlignment="1" applyProtection="1">
      <alignment horizontal="center"/>
    </xf>
    <xf numFmtId="0" fontId="29" fillId="0" borderId="9" xfId="0" applyNumberFormat="1" applyFont="1" applyBorder="1" applyAlignment="1" applyProtection="1">
      <alignment horizontal="center" vertical="center" wrapText="1" readingOrder="2"/>
    </xf>
    <xf numFmtId="0" fontId="42" fillId="0" borderId="0" xfId="0" applyNumberFormat="1" applyFont="1" applyAlignment="1" applyProtection="1">
      <alignment horizontal="center" vertical="center"/>
    </xf>
    <xf numFmtId="0" fontId="41" fillId="0" borderId="9" xfId="0" applyNumberFormat="1" applyFont="1" applyBorder="1" applyAlignment="1" applyProtection="1">
      <alignment horizontal="center" vertical="center" wrapText="1" readingOrder="2"/>
    </xf>
    <xf numFmtId="0" fontId="11" fillId="0" borderId="0" xfId="0" applyNumberFormat="1" applyFont="1" applyAlignment="1" applyProtection="1">
      <alignment horizontal="center" vertical="center" readingOrder="2"/>
    </xf>
    <xf numFmtId="0" fontId="5" fillId="0" borderId="0" xfId="0" applyNumberFormat="1" applyFont="1" applyAlignment="1" applyProtection="1">
      <alignment horizontal="center"/>
    </xf>
    <xf numFmtId="0" fontId="8" fillId="4" borderId="20" xfId="0" applyNumberFormat="1" applyFont="1" applyFill="1" applyBorder="1" applyAlignment="1" applyProtection="1">
      <alignment horizontal="right" vertical="center" readingOrder="2"/>
    </xf>
    <xf numFmtId="0" fontId="8" fillId="0" borderId="13" xfId="0" applyNumberFormat="1" applyFont="1" applyBorder="1" applyAlignment="1" applyProtection="1">
      <alignment horizontal="center" vertical="center" readingOrder="2"/>
      <protection locked="0"/>
    </xf>
    <xf numFmtId="0" fontId="8" fillId="0" borderId="13" xfId="0" applyNumberFormat="1" applyFont="1" applyBorder="1" applyAlignment="1" applyProtection="1">
      <alignment horizontal="right" vertical="center" readingOrder="2"/>
      <protection locked="0"/>
    </xf>
    <xf numFmtId="0" fontId="8" fillId="4" borderId="13" xfId="0" applyNumberFormat="1" applyFont="1" applyFill="1" applyBorder="1" applyAlignment="1">
      <alignment horizontal="right" vertical="center" readingOrder="2"/>
    </xf>
    <xf numFmtId="0" fontId="11" fillId="0" borderId="20" xfId="0" applyNumberFormat="1" applyFont="1" applyBorder="1" applyAlignment="1" applyProtection="1">
      <alignment horizontal="center" vertical="center" wrapText="1" readingOrder="2"/>
      <protection locked="0"/>
    </xf>
    <xf numFmtId="0" fontId="11" fillId="0" borderId="15" xfId="0" applyNumberFormat="1" applyFont="1" applyBorder="1" applyAlignment="1" applyProtection="1">
      <alignment horizontal="center" vertical="center" wrapText="1" readingOrder="2"/>
      <protection locked="0"/>
    </xf>
    <xf numFmtId="0" fontId="11" fillId="0" borderId="16" xfId="0" applyNumberFormat="1" applyFont="1" applyBorder="1" applyAlignment="1" applyProtection="1">
      <alignment horizontal="center" vertical="center" wrapText="1" readingOrder="2"/>
      <protection locked="0"/>
    </xf>
    <xf numFmtId="0" fontId="8" fillId="0" borderId="51" xfId="0" applyNumberFormat="1" applyFont="1" applyBorder="1" applyAlignment="1" applyProtection="1">
      <alignment horizontal="center" vertical="center" readingOrder="2"/>
      <protection locked="0"/>
    </xf>
    <xf numFmtId="0" fontId="43" fillId="4" borderId="44" xfId="0" applyNumberFormat="1" applyFont="1" applyFill="1" applyBorder="1" applyAlignment="1" applyProtection="1">
      <alignment horizontal="center" vertical="center" wrapText="1" readingOrder="2"/>
    </xf>
    <xf numFmtId="0" fontId="28" fillId="0" borderId="20" xfId="0" applyNumberFormat="1" applyFont="1" applyBorder="1" applyAlignment="1" applyProtection="1">
      <alignment horizontal="right" vertical="center" wrapText="1"/>
      <protection locked="0"/>
    </xf>
    <xf numFmtId="0" fontId="28" fillId="0" borderId="15" xfId="0" applyNumberFormat="1" applyFont="1" applyBorder="1" applyAlignment="1" applyProtection="1">
      <alignment horizontal="right" vertical="center" wrapText="1"/>
      <protection locked="0"/>
    </xf>
    <xf numFmtId="0" fontId="28" fillId="0" borderId="16" xfId="0" applyNumberFormat="1" applyFont="1" applyBorder="1" applyAlignment="1" applyProtection="1">
      <alignment horizontal="right" vertical="center" wrapText="1"/>
      <protection locked="0"/>
    </xf>
    <xf numFmtId="0" fontId="43" fillId="4" borderId="13" xfId="0" applyNumberFormat="1" applyFont="1" applyFill="1" applyBorder="1" applyAlignment="1" applyProtection="1">
      <alignment horizontal="center" vertical="center" wrapText="1" readingOrder="2"/>
    </xf>
    <xf numFmtId="0" fontId="28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4" borderId="13" xfId="0" applyNumberFormat="1" applyFont="1" applyFill="1" applyBorder="1" applyAlignment="1" applyProtection="1">
      <alignment horizontal="center" vertical="center" readingOrder="2"/>
    </xf>
    <xf numFmtId="0" fontId="11" fillId="0" borderId="0" xfId="0" applyNumberFormat="1" applyFont="1" applyFill="1" applyBorder="1" applyProtection="1"/>
    <xf numFmtId="0" fontId="43" fillId="0" borderId="0" xfId="0" applyNumberFormat="1" applyFont="1" applyFill="1" applyBorder="1" applyAlignment="1" applyProtection="1">
      <alignment horizontal="center" vertical="center" wrapText="1" readingOrder="2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 applyProtection="1">
      <alignment horizontal="center" vertical="center" readingOrder="2"/>
    </xf>
    <xf numFmtId="0" fontId="5" fillId="0" borderId="0" xfId="0" applyNumberFormat="1" applyFont="1" applyFill="1" applyBorder="1" applyProtection="1"/>
    <xf numFmtId="0" fontId="11" fillId="0" borderId="0" xfId="0" applyNumberFormat="1" applyFont="1" applyFill="1" applyBorder="1" applyAlignment="1" applyProtection="1">
      <alignment horizontal="right" vertical="center" readingOrder="2"/>
    </xf>
    <xf numFmtId="0" fontId="0" fillId="0" borderId="0" xfId="0" applyNumberFormat="1" applyFill="1" applyBorder="1" applyProtection="1"/>
    <xf numFmtId="0" fontId="11" fillId="3" borderId="0" xfId="0" applyNumberFormat="1" applyFont="1" applyFill="1" applyProtection="1"/>
    <xf numFmtId="0" fontId="43" fillId="3" borderId="20" xfId="0" applyNumberFormat="1" applyFont="1" applyFill="1" applyBorder="1" applyAlignment="1" applyProtection="1">
      <alignment horizontal="right" vertical="center" wrapText="1" readingOrder="2"/>
    </xf>
    <xf numFmtId="0" fontId="43" fillId="3" borderId="15" xfId="0" applyNumberFormat="1" applyFont="1" applyFill="1" applyBorder="1" applyAlignment="1" applyProtection="1">
      <alignment horizontal="right" vertical="center" readingOrder="2"/>
    </xf>
    <xf numFmtId="0" fontId="43" fillId="3" borderId="16" xfId="0" applyNumberFormat="1" applyFont="1" applyFill="1" applyBorder="1" applyAlignment="1" applyProtection="1">
      <alignment horizontal="right" vertical="center" readingOrder="2"/>
    </xf>
    <xf numFmtId="0" fontId="5" fillId="3" borderId="0" xfId="0" applyNumberFormat="1" applyFont="1" applyFill="1" applyProtection="1"/>
    <xf numFmtId="0" fontId="11" fillId="3" borderId="0" xfId="0" applyNumberFormat="1" applyFont="1" applyFill="1" applyAlignment="1" applyProtection="1">
      <alignment horizontal="right" vertical="center" readingOrder="2"/>
    </xf>
    <xf numFmtId="0" fontId="0" fillId="3" borderId="0" xfId="0" applyNumberFormat="1" applyFill="1" applyProtection="1"/>
    <xf numFmtId="0" fontId="43" fillId="4" borderId="44" xfId="0" applyNumberFormat="1" applyFont="1" applyFill="1" applyBorder="1" applyAlignment="1" applyProtection="1">
      <alignment horizontal="center" vertical="center" readingOrder="2"/>
    </xf>
    <xf numFmtId="0" fontId="8" fillId="0" borderId="52" xfId="0" applyNumberFormat="1" applyFont="1" applyBorder="1" applyAlignment="1" applyProtection="1">
      <alignment horizontal="center" wrapText="1"/>
    </xf>
    <xf numFmtId="0" fontId="8" fillId="0" borderId="21" xfId="0" applyNumberFormat="1" applyFont="1" applyBorder="1" applyAlignment="1" applyProtection="1">
      <alignment horizontal="center" wrapText="1"/>
    </xf>
    <xf numFmtId="0" fontId="5" fillId="0" borderId="47" xfId="0" applyNumberFormat="1" applyFont="1" applyBorder="1" applyAlignment="1" applyProtection="1">
      <alignment horizontal="right" vertical="center" wrapText="1"/>
      <protection locked="0"/>
    </xf>
    <xf numFmtId="0" fontId="5" fillId="0" borderId="14" xfId="0" applyNumberFormat="1" applyFont="1" applyBorder="1" applyAlignment="1" applyProtection="1">
      <alignment horizontal="right" vertical="center" wrapText="1"/>
      <protection locked="0"/>
    </xf>
    <xf numFmtId="0" fontId="43" fillId="4" borderId="18" xfId="0" applyNumberFormat="1" applyFont="1" applyFill="1" applyBorder="1" applyAlignment="1" applyProtection="1">
      <alignment horizontal="center" vertical="center" readingOrder="2"/>
    </xf>
    <xf numFmtId="0" fontId="8" fillId="0" borderId="2" xfId="0" applyNumberFormat="1" applyFont="1" applyBorder="1" applyAlignment="1" applyProtection="1">
      <alignment horizontal="center" wrapText="1"/>
    </xf>
    <xf numFmtId="0" fontId="8" fillId="0" borderId="1" xfId="0" applyNumberFormat="1" applyFont="1" applyBorder="1" applyAlignment="1" applyProtection="1">
      <alignment horizontal="center" wrapText="1"/>
    </xf>
    <xf numFmtId="0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48" xfId="0" applyNumberFormat="1" applyFont="1" applyBorder="1" applyAlignment="1" applyProtection="1">
      <alignment horizontal="right" vertical="center" wrapText="1"/>
      <protection locked="0"/>
    </xf>
    <xf numFmtId="0" fontId="34" fillId="0" borderId="56" xfId="0" applyNumberFormat="1" applyFont="1" applyBorder="1" applyAlignment="1" applyProtection="1">
      <alignment horizontal="center" vertical="center"/>
      <protection locked="0"/>
    </xf>
    <xf numFmtId="0" fontId="34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58" xfId="0" applyNumberFormat="1" applyFont="1" applyBorder="1" applyProtection="1"/>
    <xf numFmtId="0" fontId="47" fillId="13" borderId="57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NumberFormat="1" applyFont="1" applyBorder="1" applyProtection="1"/>
    <xf numFmtId="0" fontId="47" fillId="13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Border="1" applyAlignment="1" applyProtection="1">
      <alignment horizontal="right" vertical="center" wrapText="1" readingOrder="2"/>
      <protection locked="0"/>
    </xf>
    <xf numFmtId="0" fontId="43" fillId="4" borderId="54" xfId="0" applyNumberFormat="1" applyFont="1" applyFill="1" applyBorder="1" applyAlignment="1" applyProtection="1">
      <alignment horizontal="center" vertical="center" readingOrder="2"/>
    </xf>
    <xf numFmtId="0" fontId="8" fillId="0" borderId="53" xfId="0" applyNumberFormat="1" applyFont="1" applyBorder="1" applyAlignment="1" applyProtection="1">
      <alignment horizontal="center" wrapText="1"/>
    </xf>
    <xf numFmtId="0" fontId="8" fillId="0" borderId="45" xfId="0" applyNumberFormat="1" applyFont="1" applyBorder="1" applyAlignment="1" applyProtection="1">
      <alignment horizontal="center" wrapText="1"/>
    </xf>
    <xf numFmtId="0" fontId="5" fillId="0" borderId="46" xfId="0" applyNumberFormat="1" applyFont="1" applyBorder="1" applyAlignment="1" applyProtection="1">
      <alignment horizontal="right" vertical="center" wrapText="1"/>
      <protection locked="0"/>
    </xf>
    <xf numFmtId="0" fontId="5" fillId="0" borderId="49" xfId="0" applyNumberFormat="1" applyFont="1" applyBorder="1" applyAlignment="1" applyProtection="1">
      <alignment horizontal="right" vertical="center" wrapText="1"/>
      <protection locked="0"/>
    </xf>
    <xf numFmtId="0" fontId="43" fillId="4" borderId="13" xfId="0" applyNumberFormat="1" applyFont="1" applyFill="1" applyBorder="1" applyAlignment="1" applyProtection="1">
      <alignment horizontal="right" vertical="center" wrapText="1" readingOrder="2"/>
    </xf>
    <xf numFmtId="0" fontId="28" fillId="0" borderId="20" xfId="0" applyNumberFormat="1" applyFont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Border="1" applyAlignment="1" applyProtection="1">
      <alignment horizontal="center" vertical="center" wrapText="1"/>
      <protection locked="0"/>
    </xf>
    <xf numFmtId="0" fontId="28" fillId="0" borderId="16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NumberFormat="1" applyFont="1" applyProtection="1"/>
    <xf numFmtId="0" fontId="30" fillId="0" borderId="4" xfId="0" applyNumberFormat="1" applyFont="1" applyBorder="1" applyAlignment="1" applyProtection="1">
      <alignment horizontal="right" vertical="center" readingOrder="2"/>
    </xf>
    <xf numFmtId="0" fontId="11" fillId="0" borderId="5" xfId="0" applyNumberFormat="1" applyFont="1" applyBorder="1" applyAlignment="1" applyProtection="1">
      <alignment horizontal="right" vertical="center" readingOrder="2"/>
    </xf>
    <xf numFmtId="0" fontId="11" fillId="0" borderId="5" xfId="0" applyNumberFormat="1" applyFont="1" applyBorder="1" applyAlignment="1" applyProtection="1">
      <alignment horizontal="center" vertical="center" readingOrder="2"/>
    </xf>
    <xf numFmtId="0" fontId="11" fillId="0" borderId="6" xfId="0" applyNumberFormat="1" applyFont="1" applyBorder="1" applyProtection="1"/>
    <xf numFmtId="0" fontId="8" fillId="0" borderId="7" xfId="0" applyNumberFormat="1" applyFont="1" applyBorder="1" applyAlignment="1" applyProtection="1">
      <alignment horizontal="right" vertical="center" readingOrder="2"/>
    </xf>
    <xf numFmtId="0" fontId="11" fillId="0" borderId="8" xfId="0" applyNumberFormat="1" applyFont="1" applyBorder="1" applyProtection="1"/>
    <xf numFmtId="0" fontId="11" fillId="0" borderId="7" xfId="0" applyNumberFormat="1" applyFont="1" applyBorder="1" applyAlignment="1" applyProtection="1">
      <alignment horizontal="right" vertical="center" readingOrder="2"/>
    </xf>
    <xf numFmtId="0" fontId="8" fillId="11" borderId="3" xfId="0" applyNumberFormat="1" applyFont="1" applyFill="1" applyBorder="1" applyAlignment="1" applyProtection="1">
      <alignment horizontal="center" vertical="center" readingOrder="2"/>
    </xf>
    <xf numFmtId="0" fontId="8" fillId="11" borderId="10" xfId="0" applyNumberFormat="1" applyFont="1" applyFill="1" applyBorder="1" applyAlignment="1" applyProtection="1">
      <alignment horizontal="center" vertical="center" readingOrder="2"/>
    </xf>
    <xf numFmtId="0" fontId="8" fillId="11" borderId="2" xfId="0" applyNumberFormat="1" applyFont="1" applyFill="1" applyBorder="1" applyAlignment="1" applyProtection="1">
      <alignment horizontal="center" vertical="center" readingOrder="2"/>
    </xf>
    <xf numFmtId="0" fontId="8" fillId="5" borderId="3" xfId="0" applyNumberFormat="1" applyFont="1" applyFill="1" applyBorder="1" applyAlignment="1" applyProtection="1">
      <alignment horizontal="right" vertical="center" readingOrder="2"/>
    </xf>
    <xf numFmtId="0" fontId="8" fillId="5" borderId="10" xfId="0" applyNumberFormat="1" applyFont="1" applyFill="1" applyBorder="1" applyAlignment="1" applyProtection="1">
      <alignment horizontal="right" vertical="center" readingOrder="2"/>
    </xf>
    <xf numFmtId="0" fontId="8" fillId="5" borderId="2" xfId="0" applyNumberFormat="1" applyFont="1" applyFill="1" applyBorder="1" applyAlignment="1" applyProtection="1">
      <alignment horizontal="right" vertical="center" readingOrder="2"/>
    </xf>
    <xf numFmtId="0" fontId="34" fillId="12" borderId="3" xfId="0" applyNumberFormat="1" applyFont="1" applyFill="1" applyBorder="1" applyAlignment="1" applyProtection="1">
      <alignment horizontal="center" vertical="center"/>
    </xf>
    <xf numFmtId="0" fontId="34" fillId="12" borderId="2" xfId="0" applyNumberFormat="1" applyFont="1" applyFill="1" applyBorder="1" applyAlignment="1" applyProtection="1">
      <alignment horizontal="center" vertical="center"/>
    </xf>
    <xf numFmtId="0" fontId="42" fillId="0" borderId="8" xfId="0" applyNumberFormat="1" applyFont="1" applyBorder="1" applyAlignment="1" applyProtection="1">
      <alignment horizontal="right" vertical="center" readingOrder="2"/>
    </xf>
    <xf numFmtId="0" fontId="8" fillId="0" borderId="3" xfId="0" applyNumberFormat="1" applyFont="1" applyBorder="1" applyAlignment="1" applyProtection="1">
      <alignment horizontal="right" vertical="center" readingOrder="2"/>
    </xf>
    <xf numFmtId="0" fontId="8" fillId="0" borderId="10" xfId="0" applyNumberFormat="1" applyFont="1" applyBorder="1" applyAlignment="1" applyProtection="1">
      <alignment horizontal="right" vertical="center" readingOrder="2"/>
    </xf>
    <xf numFmtId="0" fontId="8" fillId="0" borderId="2" xfId="0" applyNumberFormat="1" applyFont="1" applyBorder="1" applyAlignment="1" applyProtection="1">
      <alignment horizontal="right" vertical="center" readingOrder="2"/>
    </xf>
    <xf numFmtId="0" fontId="34" fillId="12" borderId="3" xfId="2" applyNumberFormat="1" applyFont="1" applyFill="1" applyBorder="1" applyAlignment="1" applyProtection="1">
      <alignment horizontal="center" vertical="center" readingOrder="2"/>
    </xf>
    <xf numFmtId="0" fontId="34" fillId="12" borderId="2" xfId="2" applyNumberFormat="1" applyFont="1" applyFill="1" applyBorder="1" applyAlignment="1" applyProtection="1">
      <alignment horizontal="center" vertical="center" readingOrder="2"/>
    </xf>
    <xf numFmtId="0" fontId="11" fillId="0" borderId="8" xfId="0" applyNumberFormat="1" applyFont="1" applyBorder="1" applyAlignment="1" applyProtection="1">
      <alignment horizontal="right" vertical="center" readingOrder="2"/>
    </xf>
    <xf numFmtId="0" fontId="24" fillId="0" borderId="0" xfId="0" applyNumberFormat="1" applyFont="1" applyAlignment="1" applyProtection="1">
      <alignment horizontal="center" vertical="center" wrapText="1" readingOrder="2"/>
    </xf>
    <xf numFmtId="0" fontId="26" fillId="0" borderId="8" xfId="0" applyNumberFormat="1" applyFont="1" applyBorder="1" applyAlignment="1" applyProtection="1">
      <alignment horizontal="center" vertical="top"/>
    </xf>
    <xf numFmtId="0" fontId="12" fillId="0" borderId="0" xfId="0" applyNumberFormat="1" applyFont="1" applyAlignment="1" applyProtection="1">
      <alignment horizontal="center"/>
    </xf>
    <xf numFmtId="0" fontId="11" fillId="3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Alignment="1" applyProtection="1">
      <alignment horizontal="center" vertical="center"/>
    </xf>
    <xf numFmtId="0" fontId="8" fillId="0" borderId="7" xfId="0" applyNumberFormat="1" applyFont="1" applyBorder="1" applyAlignment="1" applyProtection="1">
      <alignment horizontal="left" vertical="center" readingOrder="2"/>
    </xf>
    <xf numFmtId="0" fontId="8" fillId="12" borderId="0" xfId="0" applyNumberFormat="1" applyFont="1" applyFill="1" applyAlignment="1" applyProtection="1">
      <alignment horizontal="center" vertical="center" readingOrder="2"/>
    </xf>
    <xf numFmtId="0" fontId="34" fillId="0" borderId="0" xfId="0" applyNumberFormat="1" applyFont="1" applyFill="1" applyAlignment="1" applyProtection="1">
      <alignment vertical="center" readingOrder="2"/>
    </xf>
    <xf numFmtId="0" fontId="8" fillId="0" borderId="0" xfId="0" applyNumberFormat="1" applyFont="1" applyBorder="1" applyAlignment="1" applyProtection="1">
      <alignment horizontal="left" vertical="center" readingOrder="2"/>
    </xf>
    <xf numFmtId="0" fontId="11" fillId="0" borderId="0" xfId="0" applyNumberFormat="1" applyFont="1" applyFill="1" applyAlignment="1" applyProtection="1">
      <alignment horizontal="center" vertical="center" readingOrder="2"/>
    </xf>
    <xf numFmtId="0" fontId="11" fillId="3" borderId="0" xfId="0" applyNumberFormat="1" applyFont="1" applyFill="1" applyBorder="1" applyAlignment="1" applyProtection="1">
      <alignment vertical="center" wrapText="1"/>
    </xf>
    <xf numFmtId="0" fontId="31" fillId="0" borderId="7" xfId="0" applyNumberFormat="1" applyFont="1" applyBorder="1" applyAlignment="1" applyProtection="1">
      <alignment horizontal="right" vertical="center" readingOrder="2"/>
    </xf>
    <xf numFmtId="0" fontId="8" fillId="11" borderId="28" xfId="0" applyNumberFormat="1" applyFont="1" applyFill="1" applyBorder="1" applyAlignment="1" applyProtection="1">
      <alignment horizontal="center" vertical="center" readingOrder="2"/>
    </xf>
    <xf numFmtId="0" fontId="8" fillId="11" borderId="29" xfId="0" applyNumberFormat="1" applyFont="1" applyFill="1" applyBorder="1" applyAlignment="1" applyProtection="1">
      <alignment horizontal="center" vertical="center" readingOrder="2"/>
    </xf>
    <xf numFmtId="0" fontId="8" fillId="11" borderId="29" xfId="0" applyNumberFormat="1" applyFont="1" applyFill="1" applyBorder="1" applyAlignment="1" applyProtection="1">
      <alignment horizontal="center" vertical="center" wrapText="1" readingOrder="2"/>
    </xf>
    <xf numFmtId="0" fontId="8" fillId="11" borderId="30" xfId="0" applyNumberFormat="1" applyFont="1" applyFill="1" applyBorder="1" applyAlignment="1" applyProtection="1">
      <alignment horizontal="center" vertical="center" wrapText="1" readingOrder="2"/>
    </xf>
    <xf numFmtId="0" fontId="8" fillId="5" borderId="37" xfId="0" applyNumberFormat="1" applyFont="1" applyFill="1" applyBorder="1" applyAlignment="1" applyProtection="1">
      <alignment horizontal="right" vertical="center" wrapText="1" readingOrder="2"/>
    </xf>
    <xf numFmtId="0" fontId="8" fillId="5" borderId="10" xfId="0" applyNumberFormat="1" applyFont="1" applyFill="1" applyBorder="1" applyAlignment="1" applyProtection="1">
      <alignment horizontal="right" vertical="center" wrapText="1" readingOrder="2"/>
    </xf>
    <xf numFmtId="0" fontId="8" fillId="5" borderId="2" xfId="0" applyNumberFormat="1" applyFont="1" applyFill="1" applyBorder="1" applyAlignment="1" applyProtection="1">
      <alignment horizontal="right" vertical="center" wrapText="1" readingOrder="2"/>
    </xf>
    <xf numFmtId="0" fontId="34" fillId="12" borderId="1" xfId="2" applyNumberFormat="1" applyFont="1" applyFill="1" applyBorder="1" applyAlignment="1" applyProtection="1">
      <alignment horizontal="center" vertical="center" readingOrder="1"/>
    </xf>
    <xf numFmtId="0" fontId="34" fillId="12" borderId="32" xfId="2" applyNumberFormat="1" applyFont="1" applyFill="1" applyBorder="1" applyAlignment="1" applyProtection="1">
      <alignment horizontal="center" vertical="center" readingOrder="1"/>
    </xf>
    <xf numFmtId="0" fontId="30" fillId="0" borderId="7" xfId="0" applyNumberFormat="1" applyFont="1" applyBorder="1" applyAlignment="1" applyProtection="1">
      <alignment horizontal="right" vertical="center" readingOrder="2"/>
    </xf>
    <xf numFmtId="0" fontId="8" fillId="11" borderId="38" xfId="0" applyNumberFormat="1" applyFont="1" applyFill="1" applyBorder="1" applyAlignment="1" applyProtection="1">
      <alignment horizontal="center" vertical="center" readingOrder="2"/>
    </xf>
    <xf numFmtId="0" fontId="8" fillId="11" borderId="39" xfId="0" applyNumberFormat="1" applyFont="1" applyFill="1" applyBorder="1" applyAlignment="1" applyProtection="1">
      <alignment horizontal="center" vertical="center" readingOrder="2"/>
    </xf>
    <xf numFmtId="0" fontId="8" fillId="11" borderId="40" xfId="0" applyNumberFormat="1" applyFont="1" applyFill="1" applyBorder="1" applyAlignment="1" applyProtection="1">
      <alignment horizontal="center" vertical="center" readingOrder="2"/>
    </xf>
    <xf numFmtId="0" fontId="8" fillId="11" borderId="29" xfId="0" applyNumberFormat="1" applyFont="1" applyFill="1" applyBorder="1" applyAlignment="1" applyProtection="1">
      <alignment horizontal="center" vertical="center" readingOrder="2"/>
    </xf>
    <xf numFmtId="0" fontId="8" fillId="11" borderId="30" xfId="0" applyNumberFormat="1" applyFont="1" applyFill="1" applyBorder="1" applyAlignment="1" applyProtection="1">
      <alignment horizontal="center" vertical="center" readingOrder="2"/>
    </xf>
    <xf numFmtId="0" fontId="8" fillId="5" borderId="41" xfId="0" applyNumberFormat="1" applyFont="1" applyFill="1" applyBorder="1" applyAlignment="1" applyProtection="1">
      <alignment horizontal="right" vertical="center" wrapText="1" readingOrder="2"/>
    </xf>
    <xf numFmtId="0" fontId="14" fillId="12" borderId="1" xfId="0" applyNumberFormat="1" applyFont="1" applyFill="1" applyBorder="1" applyAlignment="1" applyProtection="1">
      <alignment horizontal="center" vertical="center" readingOrder="2"/>
    </xf>
    <xf numFmtId="0" fontId="14" fillId="0" borderId="32" xfId="0" applyNumberFormat="1" applyFont="1" applyBorder="1" applyAlignment="1" applyProtection="1">
      <alignment horizontal="center" vertical="center" readingOrder="1"/>
      <protection locked="0"/>
    </xf>
    <xf numFmtId="0" fontId="24" fillId="0" borderId="8" xfId="0" applyNumberFormat="1" applyFont="1" applyBorder="1" applyAlignment="1" applyProtection="1">
      <alignment horizontal="right" vertical="center" wrapText="1" readingOrder="2"/>
    </xf>
    <xf numFmtId="0" fontId="8" fillId="5" borderId="42" xfId="0" applyNumberFormat="1" applyFont="1" applyFill="1" applyBorder="1" applyAlignment="1" applyProtection="1">
      <alignment horizontal="right" vertical="center" wrapText="1" readingOrder="2"/>
    </xf>
    <xf numFmtId="0" fontId="8" fillId="5" borderId="34" xfId="0" applyNumberFormat="1" applyFont="1" applyFill="1" applyBorder="1" applyAlignment="1" applyProtection="1">
      <alignment horizontal="right" vertical="center" wrapText="1" readingOrder="2"/>
    </xf>
    <xf numFmtId="0" fontId="8" fillId="5" borderId="31" xfId="0" applyNumberFormat="1" applyFont="1" applyFill="1" applyBorder="1" applyAlignment="1" applyProtection="1">
      <alignment horizontal="right" vertical="center" wrapText="1" readingOrder="2"/>
    </xf>
    <xf numFmtId="0" fontId="14" fillId="12" borderId="32" xfId="0" applyNumberFormat="1" applyFont="1" applyFill="1" applyBorder="1" applyAlignment="1" applyProtection="1">
      <alignment horizontal="center" vertical="center" readingOrder="1"/>
    </xf>
    <xf numFmtId="0" fontId="8" fillId="0" borderId="11" xfId="0" applyNumberFormat="1" applyFont="1" applyBorder="1" applyAlignment="1" applyProtection="1">
      <alignment horizontal="right" vertical="center" readingOrder="2"/>
    </xf>
    <xf numFmtId="0" fontId="34" fillId="12" borderId="43" xfId="0" applyNumberFormat="1" applyFont="1" applyFill="1" applyBorder="1" applyAlignment="1" applyProtection="1">
      <alignment horizontal="center" vertical="center" readingOrder="2"/>
    </xf>
    <xf numFmtId="0" fontId="34" fillId="12" borderId="22" xfId="0" applyNumberFormat="1" applyFont="1" applyFill="1" applyBorder="1" applyAlignment="1" applyProtection="1">
      <alignment horizontal="center" vertical="center" readingOrder="2"/>
    </xf>
    <xf numFmtId="0" fontId="34" fillId="12" borderId="23" xfId="0" applyNumberFormat="1" applyFont="1" applyFill="1" applyBorder="1" applyAlignment="1" applyProtection="1">
      <alignment horizontal="center" vertical="center" readingOrder="2"/>
    </xf>
    <xf numFmtId="0" fontId="34" fillId="12" borderId="24" xfId="0" applyNumberFormat="1" applyFont="1" applyFill="1" applyBorder="1" applyAlignment="1" applyProtection="1">
      <alignment horizontal="center" vertical="center" readingOrder="2"/>
    </xf>
    <xf numFmtId="0" fontId="34" fillId="12" borderId="33" xfId="0" applyNumberFormat="1" applyFont="1" applyFill="1" applyBorder="1" applyAlignment="1" applyProtection="1">
      <alignment horizontal="center" vertical="center" readingOrder="1"/>
    </xf>
    <xf numFmtId="0" fontId="42" fillId="0" borderId="12" xfId="0" applyNumberFormat="1" applyFont="1" applyBorder="1" applyAlignment="1" applyProtection="1">
      <alignment horizontal="right" vertical="center" wrapText="1" readingOrder="2"/>
    </xf>
    <xf numFmtId="0" fontId="11" fillId="0" borderId="0" xfId="0" applyNumberFormat="1" applyFont="1" applyAlignment="1" applyProtection="1">
      <alignment horizontal="center" vertical="center" wrapText="1" readingOrder="2"/>
    </xf>
    <xf numFmtId="0" fontId="11" fillId="0" borderId="0" xfId="0" applyNumberFormat="1" applyFont="1" applyAlignment="1" applyProtection="1">
      <alignment horizontal="center" vertical="center" wrapText="1" readingOrder="2"/>
    </xf>
    <xf numFmtId="0" fontId="11" fillId="0" borderId="0" xfId="0" applyNumberFormat="1" applyFont="1" applyAlignment="1" applyProtection="1">
      <alignment vertical="center"/>
    </xf>
    <xf numFmtId="0" fontId="12" fillId="3" borderId="0" xfId="0" applyNumberFormat="1" applyFont="1" applyFill="1" applyAlignment="1" applyProtection="1">
      <alignment horizontal="center"/>
    </xf>
    <xf numFmtId="0" fontId="32" fillId="0" borderId="7" xfId="0" applyNumberFormat="1" applyFont="1" applyBorder="1" applyAlignment="1" applyProtection="1">
      <alignment horizontal="right" vertical="center"/>
    </xf>
    <xf numFmtId="0" fontId="4" fillId="0" borderId="9" xfId="0" applyNumberFormat="1" applyFont="1" applyBorder="1" applyAlignment="1" applyProtection="1">
      <alignment horizontal="right"/>
    </xf>
    <xf numFmtId="0" fontId="26" fillId="0" borderId="12" xfId="0" applyNumberFormat="1" applyFont="1" applyBorder="1" applyAlignment="1" applyProtection="1">
      <alignment horizontal="center" vertical="top"/>
    </xf>
    <xf numFmtId="0" fontId="26" fillId="0" borderId="0" xfId="0" applyNumberFormat="1" applyFont="1" applyAlignment="1" applyProtection="1">
      <alignment horizontal="center"/>
    </xf>
    <xf numFmtId="0" fontId="42" fillId="0" borderId="12" xfId="0" applyNumberFormat="1" applyFont="1" applyBorder="1" applyAlignment="1" applyProtection="1">
      <alignment horizontal="center" vertical="center" wrapText="1" readingOrder="2"/>
    </xf>
    <xf numFmtId="0" fontId="45" fillId="0" borderId="0" xfId="0" applyNumberFormat="1" applyFont="1" applyBorder="1" applyAlignment="1" applyProtection="1">
      <alignment horizontal="center" vertical="center" wrapText="1" readingOrder="2"/>
    </xf>
    <xf numFmtId="0" fontId="35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/>
    </xf>
    <xf numFmtId="0" fontId="11" fillId="3" borderId="1" xfId="0" applyNumberFormat="1" applyFont="1" applyFill="1" applyBorder="1" applyAlignment="1" applyProtection="1">
      <alignment horizontal="right" vertical="center" wrapText="1" readingOrder="2"/>
    </xf>
    <xf numFmtId="0" fontId="10" fillId="0" borderId="0" xfId="0" applyNumberFormat="1" applyFont="1" applyProtection="1"/>
    <xf numFmtId="0" fontId="33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top" wrapText="1"/>
    </xf>
    <xf numFmtId="0" fontId="4" fillId="0" borderId="0" xfId="0" applyNumberFormat="1" applyFont="1" applyAlignment="1" applyProtection="1">
      <alignment horizontal="right" vertical="center" readingOrder="2"/>
    </xf>
    <xf numFmtId="0" fontId="10" fillId="9" borderId="0" xfId="0" applyNumberFormat="1" applyFont="1" applyFill="1" applyProtection="1"/>
    <xf numFmtId="0" fontId="11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1" applyNumberFormat="1" applyFont="1" applyFill="1" applyBorder="1" applyAlignment="1" applyProtection="1">
      <alignment horizontal="right" vertical="center" wrapText="1" readingOrder="2"/>
      <protection locked="0"/>
    </xf>
    <xf numFmtId="0" fontId="11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Alignment="1" applyProtection="1">
      <alignment horizontal="right" vertical="top" wrapText="1"/>
    </xf>
    <xf numFmtId="0" fontId="8" fillId="0" borderId="0" xfId="0" applyNumberFormat="1" applyFont="1" applyAlignment="1" applyProtection="1">
      <alignment horizontal="right" vertical="center" readingOrder="2"/>
    </xf>
    <xf numFmtId="0" fontId="24" fillId="3" borderId="1" xfId="0" applyNumberFormat="1" applyFont="1" applyFill="1" applyBorder="1" applyAlignment="1" applyProtection="1">
      <alignment wrapText="1"/>
    </xf>
    <xf numFmtId="0" fontId="7" fillId="9" borderId="0" xfId="0" applyNumberFormat="1" applyFont="1" applyFill="1" applyProtection="1"/>
    <xf numFmtId="0" fontId="8" fillId="0" borderId="0" xfId="0" applyNumberFormat="1" applyFont="1" applyAlignment="1" applyProtection="1">
      <alignment horizontal="right" vertical="center" wrapText="1" readingOrder="2"/>
    </xf>
    <xf numFmtId="0" fontId="24" fillId="3" borderId="1" xfId="0" applyNumberFormat="1" applyFont="1" applyFill="1" applyBorder="1" applyAlignment="1" applyProtection="1"/>
    <xf numFmtId="0" fontId="7" fillId="2" borderId="0" xfId="0" applyNumberFormat="1" applyFont="1" applyFill="1" applyProtection="1"/>
    <xf numFmtId="0" fontId="11" fillId="0" borderId="0" xfId="0" applyNumberFormat="1" applyFont="1" applyAlignment="1" applyProtection="1">
      <alignment horizontal="right" vertical="center" wrapText="1" readingOrder="2"/>
    </xf>
    <xf numFmtId="0" fontId="7" fillId="6" borderId="0" xfId="0" applyNumberFormat="1" applyFont="1" applyFill="1" applyProtection="1"/>
    <xf numFmtId="0" fontId="7" fillId="10" borderId="0" xfId="0" applyNumberFormat="1" applyFont="1" applyFill="1" applyProtection="1"/>
    <xf numFmtId="0" fontId="7" fillId="7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1" fillId="3" borderId="1" xfId="0" applyNumberFormat="1" applyFont="1" applyFill="1" applyBorder="1" applyProtection="1"/>
    <xf numFmtId="0" fontId="7" fillId="7" borderId="0" xfId="0" applyNumberFormat="1" applyFont="1" applyFill="1" applyAlignment="1" applyProtection="1">
      <alignment vertical="top"/>
    </xf>
    <xf numFmtId="0" fontId="7" fillId="8" borderId="0" xfId="0" applyNumberFormat="1" applyFont="1" applyFill="1" applyProtection="1"/>
    <xf numFmtId="0" fontId="7" fillId="3" borderId="0" xfId="0" applyNumberFormat="1" applyFont="1" applyFill="1" applyProtection="1"/>
    <xf numFmtId="0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" applyNumberFormat="1" applyFont="1" applyFill="1" applyBorder="1" applyAlignment="1" applyProtection="1">
      <alignment horizontal="right" vertical="center" wrapText="1" readingOrder="2"/>
      <protection locked="0"/>
    </xf>
    <xf numFmtId="0" fontId="11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11" fillId="4" borderId="13" xfId="0" applyNumberFormat="1" applyFont="1" applyFill="1" applyBorder="1" applyAlignment="1" applyProtection="1">
      <alignment horizontal="center" vertical="center"/>
    </xf>
    <xf numFmtId="0" fontId="8" fillId="4" borderId="13" xfId="0" applyNumberFormat="1" applyFont="1" applyFill="1" applyBorder="1" applyAlignment="1" applyProtection="1">
      <alignment horizontal="center" vertical="center"/>
    </xf>
    <xf numFmtId="0" fontId="34" fillId="12" borderId="13" xfId="0" applyNumberFormat="1" applyFont="1" applyFill="1" applyBorder="1" applyAlignment="1" applyProtection="1">
      <alignment horizontal="center" vertical="center"/>
    </xf>
    <xf numFmtId="0" fontId="34" fillId="12" borderId="13" xfId="2" applyNumberFormat="1" applyFont="1" applyFill="1" applyBorder="1" applyAlignment="1" applyProtection="1">
      <alignment horizontal="center" vertical="center" wrapText="1"/>
    </xf>
    <xf numFmtId="0" fontId="34" fillId="4" borderId="12" xfId="2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Protection="1"/>
    <xf numFmtId="0" fontId="11" fillId="4" borderId="0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Border="1" applyAlignment="1" applyProtection="1">
      <alignment horizontal="center" vertical="center"/>
    </xf>
    <xf numFmtId="0" fontId="34" fillId="4" borderId="0" xfId="0" applyNumberFormat="1" applyFont="1" applyFill="1" applyBorder="1" applyAlignment="1" applyProtection="1">
      <alignment horizontal="center" vertical="center"/>
    </xf>
    <xf numFmtId="0" fontId="34" fillId="4" borderId="0" xfId="2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Alignment="1" applyProtection="1">
      <alignment horizontal="right" vertical="center" readingOrder="2"/>
    </xf>
    <xf numFmtId="0" fontId="8" fillId="0" borderId="0" xfId="0" applyNumberFormat="1" applyFont="1" applyAlignment="1" applyProtection="1">
      <alignment horizontal="right" readingOrder="2"/>
    </xf>
    <xf numFmtId="0" fontId="23" fillId="0" borderId="0" xfId="0" applyNumberFormat="1" applyFont="1" applyAlignment="1" applyProtection="1">
      <alignment horizontal="right" readingOrder="2"/>
      <protection locked="0"/>
    </xf>
    <xf numFmtId="0" fontId="8" fillId="0" borderId="0" xfId="0" applyNumberFormat="1" applyFont="1" applyAlignment="1" applyProtection="1">
      <alignment horizontal="right" readingOrder="2"/>
      <protection locked="0"/>
    </xf>
    <xf numFmtId="0" fontId="11" fillId="0" borderId="0" xfId="0" applyNumberFormat="1" applyFont="1" applyAlignment="1" applyProtection="1">
      <alignment horizontal="right" readingOrder="2"/>
    </xf>
    <xf numFmtId="0" fontId="11" fillId="0" borderId="0" xfId="0" applyNumberFormat="1" applyFont="1" applyAlignment="1" applyProtection="1">
      <alignment horizontal="right"/>
    </xf>
    <xf numFmtId="0" fontId="8" fillId="0" borderId="0" xfId="0" applyNumberFormat="1" applyFont="1" applyAlignment="1" applyProtection="1">
      <alignment horizontal="right"/>
    </xf>
    <xf numFmtId="0" fontId="23" fillId="0" borderId="0" xfId="0" applyNumberFormat="1" applyFont="1" applyAlignment="1" applyProtection="1">
      <alignment horizontal="right" readingOrder="2"/>
    </xf>
    <xf numFmtId="0" fontId="11" fillId="3" borderId="0" xfId="0" applyNumberFormat="1" applyFont="1" applyFill="1" applyAlignment="1" applyProtection="1">
      <alignment vertical="top"/>
    </xf>
    <xf numFmtId="0" fontId="11" fillId="0" borderId="0" xfId="0" applyNumberFormat="1" applyFont="1" applyAlignment="1" applyProtection="1">
      <alignment vertical="top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vertical="center" readingOrder="2"/>
      <protection locked="0"/>
    </xf>
    <xf numFmtId="0" fontId="15" fillId="0" borderId="0" xfId="0" applyFont="1" applyBorder="1" applyAlignment="1" applyProtection="1">
      <alignment vertical="center" readingOrder="2"/>
      <protection locked="0"/>
    </xf>
    <xf numFmtId="49" fontId="3" fillId="0" borderId="36" xfId="0" applyNumberFormat="1" applyFont="1" applyBorder="1" applyAlignment="1" applyProtection="1">
      <alignment horizontal="center" vertical="top" readingOrder="2"/>
      <protection locked="0"/>
    </xf>
    <xf numFmtId="49" fontId="15" fillId="0" borderId="68" xfId="0" applyNumberFormat="1" applyFont="1" applyBorder="1" applyAlignment="1" applyProtection="1">
      <alignment vertical="center" readingOrder="2"/>
      <protection locked="0"/>
    </xf>
    <xf numFmtId="0" fontId="15" fillId="0" borderId="24" xfId="0" applyFont="1" applyBorder="1" applyAlignment="1" applyProtection="1">
      <alignment horizontal="right" vertical="center" wrapText="1" readingOrder="2"/>
      <protection locked="0"/>
    </xf>
    <xf numFmtId="0" fontId="15" fillId="0" borderId="33" xfId="0" applyFont="1" applyBorder="1" applyAlignment="1" applyProtection="1">
      <alignment horizontal="right" vertical="center" wrapText="1" readingOrder="2"/>
      <protection locked="0"/>
    </xf>
  </cellXfs>
  <cellStyles count="5">
    <cellStyle name="Comma" xfId="1" builtinId="3"/>
    <cellStyle name="Comma 3" xfId="3" xr:uid="{00000000-0005-0000-0000-000001000000}"/>
    <cellStyle name="Currency" xfId="4" builtinId="4"/>
    <cellStyle name="Normal" xfId="0" builtinId="0"/>
    <cellStyle name="Percent" xfId="2" builtinId="5"/>
  </cellStyles>
  <dxfs count="5">
    <dxf>
      <fill>
        <patternFill>
          <bgColor theme="5" tint="0.39994506668294322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12</xdr:row>
          <xdr:rowOff>171450</xdr:rowOff>
        </xdr:from>
        <xdr:to>
          <xdr:col>2</xdr:col>
          <xdr:colOff>285750</xdr:colOff>
          <xdr:row>13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14</xdr:row>
          <xdr:rowOff>19050</xdr:rowOff>
        </xdr:from>
        <xdr:to>
          <xdr:col>2</xdr:col>
          <xdr:colOff>285750</xdr:colOff>
          <xdr:row>14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15</xdr:row>
          <xdr:rowOff>66675</xdr:rowOff>
        </xdr:from>
        <xdr:to>
          <xdr:col>2</xdr:col>
          <xdr:colOff>285750</xdr:colOff>
          <xdr:row>15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57150</xdr:rowOff>
        </xdr:from>
        <xdr:to>
          <xdr:col>2</xdr:col>
          <xdr:colOff>295275</xdr:colOff>
          <xdr:row>17</xdr:row>
          <xdr:rowOff>295275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18</xdr:row>
          <xdr:rowOff>66675</xdr:rowOff>
        </xdr:from>
        <xdr:to>
          <xdr:col>2</xdr:col>
          <xdr:colOff>285750</xdr:colOff>
          <xdr:row>18</xdr:row>
          <xdr:rowOff>304800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66675</xdr:rowOff>
        </xdr:from>
        <xdr:to>
          <xdr:col>2</xdr:col>
          <xdr:colOff>295275</xdr:colOff>
          <xdr:row>19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20</xdr:row>
          <xdr:rowOff>66675</xdr:rowOff>
        </xdr:from>
        <xdr:to>
          <xdr:col>2</xdr:col>
          <xdr:colOff>285750</xdr:colOff>
          <xdr:row>20</xdr:row>
          <xdr:rowOff>304800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xdr:twoCellAnchor editAs="absolute">
    <xdr:from>
      <xdr:col>1</xdr:col>
      <xdr:colOff>116416</xdr:colOff>
      <xdr:row>0</xdr:row>
      <xdr:rowOff>179916</xdr:rowOff>
    </xdr:from>
    <xdr:to>
      <xdr:col>9</xdr:col>
      <xdr:colOff>2423584</xdr:colOff>
      <xdr:row>5</xdr:row>
      <xdr:rowOff>93613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8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4042750" y="179916"/>
          <a:ext cx="8583084" cy="823864"/>
        </a:xfrm>
        <a:prstGeom prst="rect">
          <a:avLst/>
        </a:prstGeom>
        <a:ln>
          <a:noFill/>
        </a:ln>
        <a:effectLst>
          <a:outerShdw blurRad="50800" dist="50800" sx="1000" sy="1000" algn="ctr" rotWithShape="0">
            <a:srgbClr val="000000"/>
          </a:outerShdw>
          <a:reflection blurRad="190500" stA="58000" endPos="65000" dist="50800" dir="5400000" sy="-100000" algn="bl" rotWithShape="0"/>
          <a:softEdge rad="25400"/>
        </a:effectLst>
      </xdr:spPr>
    </xdr:pic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66675</xdr:rowOff>
        </xdr:from>
        <xdr:to>
          <xdr:col>2</xdr:col>
          <xdr:colOff>295275</xdr:colOff>
          <xdr:row>16</xdr:row>
          <xdr:rowOff>304800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28575</xdr:rowOff>
    </xdr:from>
    <xdr:to>
      <xdr:col>9</xdr:col>
      <xdr:colOff>676275</xdr:colOff>
      <xdr:row>7</xdr:row>
      <xdr:rowOff>9525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8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298725" y="228600"/>
          <a:ext cx="7877175" cy="1123950"/>
        </a:xfrm>
        <a:prstGeom prst="rect">
          <a:avLst/>
        </a:prstGeom>
        <a:ln>
          <a:noFill/>
        </a:ln>
        <a:effectLst>
          <a:outerShdw blurRad="50800" dist="50800" sx="1000" sy="1000" algn="ctr" rotWithShape="0">
            <a:srgbClr val="000000"/>
          </a:outerShdw>
          <a:reflection blurRad="190500" stA="58000" endPos="65000" dist="50800" dir="5400000" sy="-100000" algn="bl" rotWithShape="0"/>
          <a:softEdge rad="25400"/>
        </a:effectLst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206375</xdr:colOff>
      <xdr:row>0</xdr:row>
      <xdr:rowOff>31750</xdr:rowOff>
    </xdr:from>
    <xdr:to>
      <xdr:col>6</xdr:col>
      <xdr:colOff>3066145</xdr:colOff>
      <xdr:row>9</xdr:row>
      <xdr:rowOff>0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8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140980" y="31750"/>
          <a:ext cx="14686645" cy="1682750"/>
        </a:xfrm>
        <a:prstGeom prst="rect">
          <a:avLst/>
        </a:prstGeom>
        <a:ln>
          <a:noFill/>
        </a:ln>
        <a:effectLst>
          <a:outerShdw blurRad="50800" dist="50800" sx="1000" sy="1000" algn="ctr" rotWithShape="0">
            <a:srgbClr val="000000"/>
          </a:outerShdw>
          <a:reflection blurRad="190500" stA="58000" endPos="65000" dist="50800" dir="5400000" sy="-100000" algn="bl" rotWithShape="0"/>
          <a:softEdge rad="25400"/>
        </a:effectLst>
      </xdr:spPr>
    </xdr:pic>
    <xdr:clientData fLocksWithSheet="0" fPrintsWithSheet="0"/>
  </xdr:twoCellAnchor>
  <xdr:twoCellAnchor editAs="absolute">
    <xdr:from>
      <xdr:col>245</xdr:col>
      <xdr:colOff>337234</xdr:colOff>
      <xdr:row>0</xdr:row>
      <xdr:rowOff>95250</xdr:rowOff>
    </xdr:from>
    <xdr:to>
      <xdr:col>267</xdr:col>
      <xdr:colOff>200708</xdr:colOff>
      <xdr:row>8</xdr:row>
      <xdr:rowOff>8732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8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1416330" y="95250"/>
          <a:ext cx="15103474" cy="1434307"/>
        </a:xfrm>
        <a:prstGeom prst="rect">
          <a:avLst/>
        </a:prstGeom>
        <a:ln>
          <a:noFill/>
        </a:ln>
        <a:effectLst>
          <a:outerShdw blurRad="50800" dist="50800" sx="1000" sy="1000" algn="ctr" rotWithShape="0">
            <a:srgbClr val="000000"/>
          </a:outerShdw>
          <a:reflection blurRad="190500" stA="58000" endPos="65000" dist="50800" dir="5400000" sy="-100000" algn="bl" rotWithShape="0"/>
          <a:softEdge rad="25400"/>
        </a:effectLst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850145</xdr:colOff>
      <xdr:row>1</xdr:row>
      <xdr:rowOff>13607</xdr:rowOff>
    </xdr:from>
    <xdr:ext cx="7296149" cy="899583"/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8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2172492" y="204107"/>
          <a:ext cx="7296149" cy="899583"/>
        </a:xfrm>
        <a:prstGeom prst="rect">
          <a:avLst/>
        </a:prstGeom>
        <a:ln>
          <a:noFill/>
        </a:ln>
        <a:effectLst>
          <a:outerShdw blurRad="50800" dist="50800" sx="1000" sy="1000" algn="ctr" rotWithShape="0">
            <a:srgbClr val="000000"/>
          </a:outerShdw>
          <a:reflection blurRad="190500" stA="58000" endPos="65000" dist="50800" dir="5400000" sy="-100000" algn="bl" rotWithShape="0"/>
          <a:softEdge rad="254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eto.sharepoint.com/Users/User/AppData/Local/Microsoft/Windows/INetCache/Content.Outlook/UDGRXJFA/&#1504;&#1505;&#1508;&#1495;&#1497;&#1501;_-_&#1504;&#1493;&#1492;&#1500;_&#1514;&#1502;&#1497;&#1499;&#1492;_&#1489;&#1511;&#1491;&#1501;_&#1514;&#1497;&#1497;&#1512;&#1493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eto.sharepoint.com/annam/Desktop/&#1511;&#1493;&#1500;&#1493;&#1514;%20&#1511;&#1493;&#1512;&#1488;&#1497;&#1501;%202020/&#1495;&#1489;&#1512;&#1492;%20&#1511;&#1500;&#1497;&#1496;&#1492;/&#1504;&#1505;&#1508;&#1495;%206%20&#1489;&#1506;&#1500;&#1497;%20&#1514;&#1508;&#1511;&#1491;&#1497;&#150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506;&#1493;&#1514;&#1511;%20&#1513;&#1500;%20&#1495;&#1500;&#1493;&#1508;&#1492;%20&#1500;&#1514;&#1493;&#1499;&#1504;&#1497;&#1514;%20&#1506;&#1489;&#1493;&#1491;&#1492;%20&#1504;&#1505;&#1508;&#1495;%205%20-%202.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  <sheetName val="נתוני בסיס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שימת בעלי תפקיד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וכנית עבודה"/>
      <sheetName val="נספח 3"/>
    </sheetNames>
    <sheetDataSet>
      <sheetData sheetId="0" refreshError="1">
        <row r="45">
          <cell r="T45" t="str">
            <v>מועצה</v>
          </cell>
        </row>
        <row r="46">
          <cell r="T46" t="str">
            <v>חברה לפיתוח</v>
          </cell>
        </row>
        <row r="47">
          <cell r="T47" t="str">
            <v>מתנס</v>
          </cell>
        </row>
        <row r="48">
          <cell r="T48" t="str">
            <v>ישוב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4"/>
  <sheetViews>
    <sheetView rightToLeft="1" topLeftCell="A25" workbookViewId="0">
      <selection activeCell="B18" sqref="B18"/>
    </sheetView>
  </sheetViews>
  <sheetFormatPr defaultRowHeight="14.25" x14ac:dyDescent="0.2"/>
  <cols>
    <col min="2" max="2" width="14.375" customWidth="1"/>
  </cols>
  <sheetData>
    <row r="3" spans="2:2" x14ac:dyDescent="0.2">
      <c r="B3" s="55" t="s">
        <v>111</v>
      </c>
    </row>
    <row r="4" spans="2:2" x14ac:dyDescent="0.2">
      <c r="B4" s="54" t="s">
        <v>95</v>
      </c>
    </row>
    <row r="5" spans="2:2" x14ac:dyDescent="0.2">
      <c r="B5" s="54" t="s">
        <v>96</v>
      </c>
    </row>
    <row r="6" spans="2:2" x14ac:dyDescent="0.2">
      <c r="B6" s="53" t="s">
        <v>97</v>
      </c>
    </row>
    <row r="7" spans="2:2" x14ac:dyDescent="0.2">
      <c r="B7" s="56" t="s">
        <v>98</v>
      </c>
    </row>
    <row r="8" spans="2:2" x14ac:dyDescent="0.2">
      <c r="B8" s="56" t="s">
        <v>99</v>
      </c>
    </row>
    <row r="9" spans="2:2" x14ac:dyDescent="0.2">
      <c r="B9" s="56" t="s">
        <v>100</v>
      </c>
    </row>
    <row r="10" spans="2:2" x14ac:dyDescent="0.2">
      <c r="B10" s="56" t="s">
        <v>101</v>
      </c>
    </row>
    <row r="11" spans="2:2" x14ac:dyDescent="0.2">
      <c r="B11" s="56" t="s">
        <v>102</v>
      </c>
    </row>
    <row r="12" spans="2:2" x14ac:dyDescent="0.2">
      <c r="B12" s="56" t="s">
        <v>103</v>
      </c>
    </row>
    <row r="13" spans="2:2" x14ac:dyDescent="0.2">
      <c r="B13" s="56" t="s">
        <v>104</v>
      </c>
    </row>
    <row r="14" spans="2:2" x14ac:dyDescent="0.2">
      <c r="B14" s="56" t="s">
        <v>105</v>
      </c>
    </row>
    <row r="15" spans="2:2" x14ac:dyDescent="0.2">
      <c r="B15" s="56" t="s">
        <v>106</v>
      </c>
    </row>
    <row r="16" spans="2:2" x14ac:dyDescent="0.2">
      <c r="B16" s="56" t="s">
        <v>107</v>
      </c>
    </row>
    <row r="17" spans="2:2" x14ac:dyDescent="0.2">
      <c r="B17" s="56" t="s">
        <v>108</v>
      </c>
    </row>
    <row r="18" spans="2:2" x14ac:dyDescent="0.2">
      <c r="B18" s="56" t="s">
        <v>110</v>
      </c>
    </row>
    <row r="19" spans="2:2" x14ac:dyDescent="0.2">
      <c r="B19" s="56" t="s">
        <v>109</v>
      </c>
    </row>
    <row r="20" spans="2:2" x14ac:dyDescent="0.2">
      <c r="B20" s="56"/>
    </row>
    <row r="21" spans="2:2" x14ac:dyDescent="0.2">
      <c r="B21" s="56"/>
    </row>
    <row r="22" spans="2:2" x14ac:dyDescent="0.2">
      <c r="B22" s="56"/>
    </row>
    <row r="23" spans="2:2" x14ac:dyDescent="0.2">
      <c r="B23" s="56"/>
    </row>
    <row r="24" spans="2:2" x14ac:dyDescent="0.2">
      <c r="B24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1:M21"/>
  <sheetViews>
    <sheetView rightToLeft="1" zoomScale="90" zoomScaleNormal="90" workbookViewId="0">
      <selection activeCell="E26" sqref="E26"/>
    </sheetView>
  </sheetViews>
  <sheetFormatPr defaultRowHeight="14.25" x14ac:dyDescent="0.2"/>
  <cols>
    <col min="2" max="2" width="10" customWidth="1"/>
    <col min="3" max="3" width="7.125" customWidth="1"/>
    <col min="4" max="4" width="10" customWidth="1"/>
    <col min="5" max="6" width="10.875" customWidth="1"/>
    <col min="7" max="7" width="11.25" customWidth="1"/>
    <col min="8" max="8" width="11.625" customWidth="1"/>
    <col min="9" max="9" width="10.625" customWidth="1"/>
    <col min="10" max="10" width="33" customWidth="1"/>
  </cols>
  <sheetData>
    <row r="1" spans="2:10" ht="15" thickBot="1" x14ac:dyDescent="0.25"/>
    <row r="2" spans="2:10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x14ac:dyDescent="0.2">
      <c r="B3" s="4"/>
      <c r="C3" s="466"/>
      <c r="D3" s="466"/>
      <c r="E3" s="466"/>
      <c r="F3" s="466"/>
      <c r="G3" s="466"/>
      <c r="H3" s="466"/>
      <c r="I3" s="466"/>
      <c r="J3" s="5"/>
    </row>
    <row r="4" spans="2:10" x14ac:dyDescent="0.2">
      <c r="B4" s="4"/>
      <c r="C4" s="466"/>
      <c r="D4" s="466"/>
      <c r="E4" s="466"/>
      <c r="F4" s="466"/>
      <c r="G4" s="466"/>
      <c r="H4" s="466"/>
      <c r="I4" s="466"/>
      <c r="J4" s="5"/>
    </row>
    <row r="5" spans="2:10" x14ac:dyDescent="0.2">
      <c r="B5" s="4"/>
      <c r="C5" s="466"/>
      <c r="D5" s="466"/>
      <c r="E5" s="466"/>
      <c r="F5" s="466"/>
      <c r="G5" s="466"/>
      <c r="H5" s="466"/>
      <c r="I5" s="466"/>
      <c r="J5" s="5"/>
    </row>
    <row r="6" spans="2:10" x14ac:dyDescent="0.2">
      <c r="B6" s="4"/>
      <c r="C6" s="466"/>
      <c r="D6" s="466"/>
      <c r="E6" s="466"/>
      <c r="F6" s="466"/>
      <c r="G6" s="466"/>
      <c r="H6" s="466"/>
      <c r="I6" s="466"/>
      <c r="J6" s="5"/>
    </row>
    <row r="7" spans="2:10" ht="18" customHeight="1" x14ac:dyDescent="0.2">
      <c r="B7" s="31"/>
      <c r="C7" s="467"/>
      <c r="D7" s="467"/>
      <c r="E7" s="467"/>
      <c r="F7" s="467"/>
      <c r="G7" s="467"/>
      <c r="H7" s="467"/>
      <c r="I7" s="467"/>
      <c r="J7" s="5"/>
    </row>
    <row r="8" spans="2:10" s="59" customFormat="1" ht="21" customHeight="1" x14ac:dyDescent="0.25">
      <c r="B8" s="194" t="s">
        <v>129</v>
      </c>
      <c r="C8" s="195"/>
      <c r="D8" s="195"/>
      <c r="E8" s="195"/>
      <c r="F8" s="195"/>
      <c r="G8" s="195"/>
      <c r="H8" s="195"/>
      <c r="I8" s="195"/>
      <c r="J8" s="196"/>
    </row>
    <row r="9" spans="2:10" s="59" customFormat="1" ht="21" customHeight="1" x14ac:dyDescent="0.25">
      <c r="B9" s="190"/>
      <c r="C9" s="191"/>
      <c r="D9" s="191"/>
      <c r="E9" s="191"/>
      <c r="F9" s="191"/>
      <c r="G9" s="191"/>
      <c r="H9" s="191"/>
      <c r="I9" s="191"/>
      <c r="J9" s="192"/>
    </row>
    <row r="10" spans="2:10" ht="16.5" thickBot="1" x14ac:dyDescent="0.25">
      <c r="B10" s="49"/>
      <c r="C10" s="468"/>
      <c r="D10" s="468"/>
      <c r="E10" s="468"/>
      <c r="F10" s="468"/>
      <c r="G10" s="468"/>
      <c r="H10" s="468"/>
      <c r="I10" s="469" t="s">
        <v>4</v>
      </c>
      <c r="J10" s="193" t="s">
        <v>5</v>
      </c>
    </row>
    <row r="11" spans="2:10" ht="18.75" x14ac:dyDescent="0.2">
      <c r="B11" s="50"/>
      <c r="C11" s="470"/>
      <c r="D11" s="470"/>
      <c r="E11" s="470"/>
      <c r="F11" s="468"/>
      <c r="G11" s="468"/>
      <c r="H11" s="468"/>
      <c r="I11" s="468"/>
      <c r="J11" s="51"/>
    </row>
    <row r="12" spans="2:10" ht="16.5" thickBot="1" x14ac:dyDescent="0.25">
      <c r="B12" s="52"/>
      <c r="C12" s="471"/>
      <c r="D12" s="471"/>
      <c r="E12" s="472"/>
      <c r="F12" s="468"/>
      <c r="G12" s="468"/>
      <c r="H12" s="468"/>
      <c r="I12" s="468"/>
      <c r="J12" s="51"/>
    </row>
    <row r="13" spans="2:10" ht="16.5" thickBot="1" x14ac:dyDescent="0.25">
      <c r="B13" s="197" t="s">
        <v>77</v>
      </c>
      <c r="C13" s="198"/>
      <c r="D13" s="198"/>
      <c r="E13" s="198"/>
      <c r="F13" s="198"/>
      <c r="G13" s="198"/>
      <c r="H13" s="198"/>
      <c r="I13" s="198"/>
      <c r="J13" s="199"/>
    </row>
    <row r="14" spans="2:10" ht="24.95" customHeight="1" x14ac:dyDescent="0.2">
      <c r="B14" s="57" t="s">
        <v>78</v>
      </c>
      <c r="C14" s="33"/>
      <c r="D14" s="200" t="s">
        <v>79</v>
      </c>
      <c r="E14" s="200"/>
      <c r="F14" s="200"/>
      <c r="G14" s="200"/>
      <c r="H14" s="200"/>
      <c r="I14" s="200"/>
      <c r="J14" s="201"/>
    </row>
    <row r="15" spans="2:10" ht="24.95" customHeight="1" x14ac:dyDescent="0.2">
      <c r="B15" s="58" t="s">
        <v>80</v>
      </c>
      <c r="C15" s="32"/>
      <c r="D15" s="202" t="s">
        <v>81</v>
      </c>
      <c r="E15" s="202"/>
      <c r="F15" s="202"/>
      <c r="G15" s="202"/>
      <c r="H15" s="202"/>
      <c r="I15" s="202"/>
      <c r="J15" s="203"/>
    </row>
    <row r="16" spans="2:10" ht="24.95" customHeight="1" x14ac:dyDescent="0.2">
      <c r="B16" s="58" t="s">
        <v>82</v>
      </c>
      <c r="C16" s="32"/>
      <c r="D16" s="202" t="s">
        <v>90</v>
      </c>
      <c r="E16" s="202"/>
      <c r="F16" s="202"/>
      <c r="G16" s="202"/>
      <c r="H16" s="202"/>
      <c r="I16" s="202"/>
      <c r="J16" s="203"/>
    </row>
    <row r="17" spans="2:13" ht="24.95" customHeight="1" x14ac:dyDescent="0.2">
      <c r="B17" s="58" t="s">
        <v>83</v>
      </c>
      <c r="C17" s="32"/>
      <c r="D17" s="202" t="s">
        <v>197</v>
      </c>
      <c r="E17" s="202"/>
      <c r="F17" s="202"/>
      <c r="G17" s="202"/>
      <c r="H17" s="202"/>
      <c r="I17" s="202"/>
      <c r="J17" s="203"/>
    </row>
    <row r="18" spans="2:13" ht="24.95" customHeight="1" x14ac:dyDescent="0.2">
      <c r="B18" s="58" t="s">
        <v>85</v>
      </c>
      <c r="C18" s="32"/>
      <c r="D18" s="202" t="s">
        <v>84</v>
      </c>
      <c r="E18" s="202"/>
      <c r="F18" s="202"/>
      <c r="G18" s="202"/>
      <c r="H18" s="202"/>
      <c r="I18" s="202"/>
      <c r="J18" s="203"/>
    </row>
    <row r="19" spans="2:13" ht="24.95" customHeight="1" x14ac:dyDescent="0.2">
      <c r="B19" s="58" t="s">
        <v>87</v>
      </c>
      <c r="C19" s="32"/>
      <c r="D19" s="202" t="s">
        <v>86</v>
      </c>
      <c r="E19" s="202"/>
      <c r="F19" s="202"/>
      <c r="G19" s="202"/>
      <c r="H19" s="202"/>
      <c r="I19" s="202"/>
      <c r="J19" s="203"/>
    </row>
    <row r="20" spans="2:13" ht="24.95" customHeight="1" x14ac:dyDescent="0.3">
      <c r="B20" s="58" t="s">
        <v>88</v>
      </c>
      <c r="C20" s="32"/>
      <c r="D20" s="202" t="s">
        <v>91</v>
      </c>
      <c r="E20" s="202"/>
      <c r="F20" s="202"/>
      <c r="G20" s="202"/>
      <c r="H20" s="202"/>
      <c r="I20" s="202"/>
      <c r="J20" s="203"/>
      <c r="M20" s="62"/>
    </row>
    <row r="21" spans="2:13" ht="24.95" customHeight="1" thickBot="1" x14ac:dyDescent="0.25">
      <c r="B21" s="473" t="s">
        <v>89</v>
      </c>
      <c r="C21" s="474"/>
      <c r="D21" s="475" t="s">
        <v>92</v>
      </c>
      <c r="E21" s="475"/>
      <c r="F21" s="475"/>
      <c r="G21" s="475"/>
      <c r="H21" s="475"/>
      <c r="I21" s="475"/>
      <c r="J21" s="476"/>
    </row>
  </sheetData>
  <sheetProtection insertRows="0" selectLockedCells="1"/>
  <protectedRanges>
    <protectedRange sqref="J10" name="Appendix_4_range"/>
  </protectedRanges>
  <mergeCells count="10">
    <mergeCell ref="D18:J18"/>
    <mergeCell ref="D19:J19"/>
    <mergeCell ref="D20:J20"/>
    <mergeCell ref="D21:J21"/>
    <mergeCell ref="D17:J17"/>
    <mergeCell ref="B8:J8"/>
    <mergeCell ref="B13:J13"/>
    <mergeCell ref="D14:J14"/>
    <mergeCell ref="D15:J15"/>
    <mergeCell ref="D16:J16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1</xdr:col>
                    <xdr:colOff>752475</xdr:colOff>
                    <xdr:row>12</xdr:row>
                    <xdr:rowOff>171450</xdr:rowOff>
                  </from>
                  <to>
                    <xdr:col>2</xdr:col>
                    <xdr:colOff>285750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57150</xdr:rowOff>
                  </from>
                  <to>
                    <xdr:col>2</xdr:col>
                    <xdr:colOff>295275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locked="0" defaultSize="0" autoFill="0" autoLine="0" autoPict="0">
                <anchor moveWithCells="1">
                  <from>
                    <xdr:col>1</xdr:col>
                    <xdr:colOff>752475</xdr:colOff>
                    <xdr:row>18</xdr:row>
                    <xdr:rowOff>66675</xdr:rowOff>
                  </from>
                  <to>
                    <xdr:col>2</xdr:col>
                    <xdr:colOff>285750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66675</xdr:rowOff>
                  </from>
                  <to>
                    <xdr:col>2</xdr:col>
                    <xdr:colOff>295275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locked="0" defaultSize="0" autoFill="0" autoLine="0" autoPict="0">
                <anchor moveWithCells="1">
                  <from>
                    <xdr:col>1</xdr:col>
                    <xdr:colOff>752475</xdr:colOff>
                    <xdr:row>20</xdr:row>
                    <xdr:rowOff>66675</xdr:rowOff>
                  </from>
                  <to>
                    <xdr:col>2</xdr:col>
                    <xdr:colOff>285750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Check Box 3">
              <controlPr locked="0" defaultSize="0" autoFill="0" autoLine="0" autoPict="0">
                <anchor moveWithCells="1">
                  <from>
                    <xdr:col>1</xdr:col>
                    <xdr:colOff>752475</xdr:colOff>
                    <xdr:row>14</xdr:row>
                    <xdr:rowOff>19050</xdr:rowOff>
                  </from>
                  <to>
                    <xdr:col>2</xdr:col>
                    <xdr:colOff>285750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0" name="Check Box 4">
              <controlPr locked="0" defaultSize="0" autoFill="0" autoLine="0" autoPict="0">
                <anchor moveWithCells="1">
                  <from>
                    <xdr:col>1</xdr:col>
                    <xdr:colOff>752475</xdr:colOff>
                    <xdr:row>15</xdr:row>
                    <xdr:rowOff>66675</xdr:rowOff>
                  </from>
                  <to>
                    <xdr:col>2</xdr:col>
                    <xdr:colOff>285750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1" name="Check Box 2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66675</xdr:rowOff>
                  </from>
                  <to>
                    <xdr:col>2</xdr:col>
                    <xdr:colOff>295275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J55"/>
  <sheetViews>
    <sheetView rightToLeft="1" topLeftCell="A16" zoomScaleNormal="100" workbookViewId="0">
      <selection activeCell="C20" sqref="C20:G20"/>
    </sheetView>
  </sheetViews>
  <sheetFormatPr defaultRowHeight="15" x14ac:dyDescent="0.2"/>
  <cols>
    <col min="1" max="1" width="7.875" style="37" customWidth="1"/>
    <col min="2" max="2" width="15.625" style="37" customWidth="1"/>
    <col min="3" max="3" width="7.5" style="37" customWidth="1"/>
    <col min="4" max="5" width="9" style="37"/>
    <col min="6" max="6" width="16.75" style="37" customWidth="1"/>
    <col min="7" max="7" width="13.375" style="37" customWidth="1"/>
    <col min="8" max="8" width="8.125" style="37" customWidth="1"/>
    <col min="9" max="9" width="7.25" style="37" customWidth="1"/>
    <col min="10" max="10" width="9" style="37"/>
  </cols>
  <sheetData>
    <row r="1" spans="1:10" ht="15.75" thickBot="1" x14ac:dyDescent="0.25"/>
    <row r="2" spans="1:10" x14ac:dyDescent="0.2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">
      <c r="A3" s="41"/>
      <c r="J3" s="42"/>
    </row>
    <row r="4" spans="1:10" x14ac:dyDescent="0.2">
      <c r="A4" s="41"/>
      <c r="J4" s="42"/>
    </row>
    <row r="5" spans="1:10" x14ac:dyDescent="0.2">
      <c r="A5" s="41"/>
      <c r="J5" s="42"/>
    </row>
    <row r="6" spans="1:10" x14ac:dyDescent="0.2">
      <c r="A6" s="41"/>
      <c r="J6" s="42"/>
    </row>
    <row r="7" spans="1:10" x14ac:dyDescent="0.2">
      <c r="A7" s="41"/>
      <c r="J7" s="42"/>
    </row>
    <row r="8" spans="1:10" ht="16.5" thickBot="1" x14ac:dyDescent="0.25">
      <c r="A8" s="9"/>
      <c r="B8" s="43"/>
      <c r="C8" s="10"/>
      <c r="D8" s="10"/>
      <c r="E8" s="10"/>
      <c r="F8" s="43"/>
      <c r="G8" s="44" t="s">
        <v>4</v>
      </c>
      <c r="H8" s="206" t="s">
        <v>5</v>
      </c>
      <c r="I8" s="206"/>
      <c r="J8" s="7"/>
    </row>
    <row r="9" spans="1:10" ht="15.75" x14ac:dyDescent="0.2">
      <c r="A9" s="9"/>
      <c r="B9" s="43"/>
      <c r="C9" s="10"/>
      <c r="D9" s="10"/>
      <c r="E9" s="10"/>
      <c r="F9" s="43"/>
      <c r="G9" s="10"/>
      <c r="H9" s="10"/>
      <c r="I9" s="10"/>
      <c r="J9" s="11"/>
    </row>
    <row r="10" spans="1:10" ht="18.75" x14ac:dyDescent="0.2">
      <c r="A10" s="9"/>
      <c r="B10" s="207" t="s">
        <v>127</v>
      </c>
      <c r="C10" s="207"/>
      <c r="D10" s="207"/>
      <c r="E10" s="207"/>
      <c r="F10" s="207"/>
      <c r="G10" s="207"/>
      <c r="H10" s="207"/>
      <c r="I10" s="207"/>
      <c r="J10" s="11"/>
    </row>
    <row r="11" spans="1:10" ht="15.75" x14ac:dyDescent="0.2">
      <c r="A11" s="9"/>
      <c r="B11" s="8"/>
      <c r="C11" s="10"/>
      <c r="D11" s="10"/>
      <c r="E11" s="10"/>
      <c r="F11" s="43"/>
      <c r="G11" s="10"/>
      <c r="H11" s="10"/>
      <c r="I11" s="10"/>
      <c r="J11" s="11"/>
    </row>
    <row r="12" spans="1:10" ht="16.5" thickBot="1" x14ac:dyDescent="0.25">
      <c r="A12" s="9"/>
      <c r="B12" s="22" t="s">
        <v>17</v>
      </c>
      <c r="C12" s="10"/>
      <c r="D12" s="10"/>
      <c r="E12" s="10"/>
      <c r="F12" s="10"/>
      <c r="G12" s="10"/>
      <c r="H12" s="10"/>
      <c r="I12" s="10"/>
      <c r="J12" s="11"/>
    </row>
    <row r="13" spans="1:10" ht="32.25" thickBot="1" x14ac:dyDescent="0.25">
      <c r="A13" s="9"/>
      <c r="B13" s="12" t="s">
        <v>18</v>
      </c>
      <c r="C13" s="208"/>
      <c r="D13" s="209"/>
      <c r="E13" s="209"/>
      <c r="F13" s="210"/>
      <c r="G13" s="13" t="s">
        <v>19</v>
      </c>
      <c r="H13" s="208"/>
      <c r="I13" s="210"/>
      <c r="J13" s="11"/>
    </row>
    <row r="14" spans="1:10" ht="16.5" thickBot="1" x14ac:dyDescent="0.25">
      <c r="A14" s="9"/>
      <c r="B14" s="19"/>
      <c r="C14" s="10"/>
      <c r="D14" s="10"/>
      <c r="E14" s="10"/>
      <c r="F14" s="14"/>
      <c r="G14" s="14"/>
      <c r="H14" s="14"/>
      <c r="I14" s="14"/>
      <c r="J14" s="11"/>
    </row>
    <row r="15" spans="1:10" ht="23.25" customHeight="1" thickBot="1" x14ac:dyDescent="0.25">
      <c r="A15" s="9"/>
      <c r="B15" s="15" t="s">
        <v>20</v>
      </c>
      <c r="C15" s="209"/>
      <c r="D15" s="210"/>
      <c r="E15" s="15" t="s">
        <v>21</v>
      </c>
      <c r="F15" s="36"/>
      <c r="G15" s="16" t="s">
        <v>22</v>
      </c>
      <c r="H15" s="208"/>
      <c r="I15" s="210"/>
      <c r="J15" s="11"/>
    </row>
    <row r="16" spans="1:10" ht="16.5" thickBot="1" x14ac:dyDescent="0.25">
      <c r="A16" s="9"/>
      <c r="B16" s="17"/>
      <c r="C16" s="14"/>
      <c r="D16" s="14"/>
      <c r="E16" s="14"/>
      <c r="F16" s="14"/>
      <c r="G16" s="14"/>
      <c r="H16" s="14"/>
      <c r="I16" s="14"/>
      <c r="J16" s="11"/>
    </row>
    <row r="17" spans="1:10" ht="32.25" thickBot="1" x14ac:dyDescent="0.25">
      <c r="A17" s="9"/>
      <c r="B17" s="15" t="s">
        <v>23</v>
      </c>
      <c r="C17" s="209"/>
      <c r="D17" s="210"/>
      <c r="E17" s="12" t="s">
        <v>24</v>
      </c>
      <c r="F17" s="18"/>
      <c r="G17" s="15" t="s">
        <v>25</v>
      </c>
      <c r="H17" s="208"/>
      <c r="I17" s="210"/>
      <c r="J17" s="11"/>
    </row>
    <row r="18" spans="1:10" ht="15.75" x14ac:dyDescent="0.2">
      <c r="A18" s="9"/>
      <c r="B18" s="19"/>
      <c r="C18" s="35"/>
      <c r="D18" s="35"/>
      <c r="E18" s="19"/>
      <c r="F18" s="20"/>
      <c r="G18" s="19"/>
      <c r="H18" s="35"/>
      <c r="I18" s="35"/>
      <c r="J18" s="11"/>
    </row>
    <row r="19" spans="1:10" ht="16.5" thickBot="1" x14ac:dyDescent="0.25">
      <c r="A19" s="9"/>
      <c r="B19" s="19" t="s">
        <v>26</v>
      </c>
      <c r="C19" s="10"/>
      <c r="D19" s="10"/>
      <c r="E19" s="10"/>
      <c r="F19" s="14"/>
      <c r="G19" s="14"/>
      <c r="H19" s="14"/>
      <c r="I19" s="14"/>
      <c r="J19" s="11"/>
    </row>
    <row r="20" spans="1:10" ht="16.5" thickBot="1" x14ac:dyDescent="0.25">
      <c r="A20" s="9"/>
      <c r="B20" s="12" t="s">
        <v>27</v>
      </c>
      <c r="C20" s="211"/>
      <c r="D20" s="204"/>
      <c r="E20" s="204"/>
      <c r="F20" s="204"/>
      <c r="G20" s="205"/>
      <c r="H20" s="21"/>
      <c r="I20" s="21"/>
      <c r="J20" s="11"/>
    </row>
    <row r="21" spans="1:10" ht="16.5" thickBot="1" x14ac:dyDescent="0.25">
      <c r="A21" s="9"/>
      <c r="B21" s="12" t="s">
        <v>28</v>
      </c>
      <c r="C21" s="212"/>
      <c r="D21" s="212"/>
      <c r="E21" s="212"/>
      <c r="F21" s="212"/>
      <c r="G21" s="213"/>
      <c r="H21" s="21"/>
      <c r="I21" s="21"/>
      <c r="J21" s="11"/>
    </row>
    <row r="22" spans="1:10" ht="48" thickBot="1" x14ac:dyDescent="0.25">
      <c r="A22" s="9"/>
      <c r="B22" s="12" t="s">
        <v>7</v>
      </c>
      <c r="C22" s="211"/>
      <c r="D22" s="204"/>
      <c r="E22" s="204"/>
      <c r="F22" s="204"/>
      <c r="G22" s="205"/>
      <c r="H22" s="21"/>
      <c r="I22" s="21"/>
      <c r="J22" s="11"/>
    </row>
    <row r="23" spans="1:10" ht="16.5" thickBot="1" x14ac:dyDescent="0.25">
      <c r="A23" s="9"/>
      <c r="B23" s="12" t="s">
        <v>8</v>
      </c>
      <c r="C23" s="204"/>
      <c r="D23" s="204"/>
      <c r="E23" s="204"/>
      <c r="F23" s="204"/>
      <c r="G23" s="205"/>
      <c r="H23" s="21"/>
      <c r="I23" s="21"/>
      <c r="J23" s="11"/>
    </row>
    <row r="24" spans="1:10" ht="15.75" x14ac:dyDescent="0.2">
      <c r="A24" s="9"/>
      <c r="B24" s="22"/>
      <c r="C24" s="10"/>
      <c r="D24" s="10"/>
      <c r="E24" s="10"/>
      <c r="F24" s="10"/>
      <c r="G24" s="10"/>
      <c r="H24" s="10"/>
      <c r="I24" s="10"/>
      <c r="J24" s="11"/>
    </row>
    <row r="25" spans="1:10" ht="15.75" x14ac:dyDescent="0.2">
      <c r="A25" s="23"/>
      <c r="B25" s="24" t="s">
        <v>29</v>
      </c>
      <c r="C25" s="25"/>
      <c r="D25" s="25"/>
      <c r="E25" s="25"/>
      <c r="F25" s="25"/>
      <c r="G25" s="25"/>
      <c r="H25" s="25"/>
      <c r="I25" s="25"/>
      <c r="J25" s="26"/>
    </row>
    <row r="26" spans="1:10" ht="15.75" x14ac:dyDescent="0.2">
      <c r="A26" s="214" t="s">
        <v>30</v>
      </c>
      <c r="B26" s="215"/>
      <c r="C26" s="215"/>
      <c r="D26" s="215"/>
      <c r="E26" s="215"/>
      <c r="F26" s="215"/>
      <c r="G26" s="215"/>
      <c r="H26" s="215"/>
      <c r="I26" s="215"/>
      <c r="J26" s="216"/>
    </row>
    <row r="27" spans="1:10" ht="15.75" x14ac:dyDescent="0.2">
      <c r="A27" s="9"/>
      <c r="B27" s="45" t="s">
        <v>31</v>
      </c>
      <c r="C27" s="10"/>
      <c r="D27" s="10"/>
      <c r="E27" s="10"/>
      <c r="F27" s="14"/>
      <c r="G27" s="14"/>
      <c r="H27" s="14"/>
      <c r="I27" s="14"/>
      <c r="J27" s="11"/>
    </row>
    <row r="28" spans="1:10" ht="15.75" x14ac:dyDescent="0.2">
      <c r="A28" s="9"/>
      <c r="B28" s="19"/>
      <c r="C28" s="10"/>
      <c r="D28" s="10"/>
      <c r="E28" s="10"/>
      <c r="F28" s="14"/>
      <c r="G28" s="14"/>
      <c r="H28" s="14"/>
      <c r="I28" s="14"/>
      <c r="J28" s="11"/>
    </row>
    <row r="29" spans="1:10" ht="15.75" x14ac:dyDescent="0.2">
      <c r="A29" s="9"/>
      <c r="B29" s="27" t="s">
        <v>32</v>
      </c>
      <c r="C29" s="217" t="s">
        <v>33</v>
      </c>
      <c r="D29" s="217"/>
      <c r="E29" s="217"/>
      <c r="F29" s="217" t="s">
        <v>34</v>
      </c>
      <c r="G29" s="217"/>
      <c r="H29" s="217" t="s">
        <v>35</v>
      </c>
      <c r="I29" s="217"/>
      <c r="J29" s="11"/>
    </row>
    <row r="30" spans="1:10" ht="15.75" x14ac:dyDescent="0.2">
      <c r="A30" s="28"/>
      <c r="B30" s="6" t="s">
        <v>10</v>
      </c>
      <c r="C30" s="218" t="s">
        <v>36</v>
      </c>
      <c r="D30" s="218"/>
      <c r="E30" s="218"/>
      <c r="F30" s="218" t="s">
        <v>37</v>
      </c>
      <c r="G30" s="218"/>
      <c r="H30" s="218" t="s">
        <v>38</v>
      </c>
      <c r="I30" s="218"/>
      <c r="J30" s="29"/>
    </row>
    <row r="31" spans="1:10" ht="15.75" x14ac:dyDescent="0.2">
      <c r="A31" s="28"/>
      <c r="B31" s="6"/>
      <c r="C31" s="6"/>
      <c r="D31" s="6"/>
      <c r="E31" s="6"/>
      <c r="F31" s="6"/>
      <c r="G31" s="6"/>
      <c r="H31" s="6"/>
      <c r="I31" s="6"/>
      <c r="J31" s="29"/>
    </row>
    <row r="32" spans="1:10" ht="15.75" x14ac:dyDescent="0.2">
      <c r="A32" s="9"/>
      <c r="B32" s="30"/>
      <c r="C32" s="10"/>
      <c r="D32" s="10"/>
      <c r="E32" s="10"/>
      <c r="F32" s="10"/>
      <c r="G32" s="10"/>
      <c r="H32" s="10"/>
      <c r="I32" s="10"/>
      <c r="J32" s="11"/>
    </row>
    <row r="33" spans="1:10" ht="15.75" x14ac:dyDescent="0.2">
      <c r="A33" s="9"/>
      <c r="B33" s="27" t="s">
        <v>32</v>
      </c>
      <c r="C33" s="217" t="s">
        <v>33</v>
      </c>
      <c r="D33" s="217"/>
      <c r="E33" s="217"/>
      <c r="F33" s="217" t="s">
        <v>34</v>
      </c>
      <c r="G33" s="217"/>
      <c r="H33" s="217" t="s">
        <v>35</v>
      </c>
      <c r="I33" s="217"/>
      <c r="J33" s="11"/>
    </row>
    <row r="34" spans="1:10" ht="15.75" x14ac:dyDescent="0.2">
      <c r="A34" s="28"/>
      <c r="B34" s="6" t="s">
        <v>10</v>
      </c>
      <c r="C34" s="218" t="s">
        <v>36</v>
      </c>
      <c r="D34" s="218"/>
      <c r="E34" s="218"/>
      <c r="F34" s="218" t="s">
        <v>37</v>
      </c>
      <c r="G34" s="218"/>
      <c r="H34" s="218" t="s">
        <v>38</v>
      </c>
      <c r="I34" s="218"/>
      <c r="J34" s="29"/>
    </row>
    <row r="35" spans="1:10" ht="15.75" x14ac:dyDescent="0.2">
      <c r="A35" s="28"/>
      <c r="B35" s="6"/>
      <c r="C35" s="6"/>
      <c r="D35" s="6"/>
      <c r="E35" s="6"/>
      <c r="F35" s="6"/>
      <c r="G35" s="6"/>
      <c r="H35" s="6"/>
      <c r="I35" s="6"/>
      <c r="J35" s="29"/>
    </row>
    <row r="36" spans="1:10" ht="15.75" x14ac:dyDescent="0.2">
      <c r="A36" s="9"/>
      <c r="B36" s="30"/>
      <c r="C36" s="10"/>
      <c r="D36" s="10"/>
      <c r="E36" s="10"/>
      <c r="F36" s="10"/>
      <c r="G36" s="10"/>
      <c r="H36" s="10"/>
      <c r="I36" s="10"/>
      <c r="J36" s="11"/>
    </row>
    <row r="37" spans="1:10" ht="15.75" x14ac:dyDescent="0.2">
      <c r="A37" s="9"/>
      <c r="B37" s="27" t="s">
        <v>32</v>
      </c>
      <c r="C37" s="217" t="s">
        <v>33</v>
      </c>
      <c r="D37" s="217"/>
      <c r="E37" s="217"/>
      <c r="F37" s="217" t="s">
        <v>34</v>
      </c>
      <c r="G37" s="217"/>
      <c r="H37" s="217" t="s">
        <v>35</v>
      </c>
      <c r="I37" s="217"/>
      <c r="J37" s="11"/>
    </row>
    <row r="38" spans="1:10" ht="15.75" x14ac:dyDescent="0.2">
      <c r="A38" s="28"/>
      <c r="B38" s="6" t="s">
        <v>10</v>
      </c>
      <c r="C38" s="218" t="s">
        <v>36</v>
      </c>
      <c r="D38" s="218"/>
      <c r="E38" s="218"/>
      <c r="F38" s="218" t="s">
        <v>37</v>
      </c>
      <c r="G38" s="218"/>
      <c r="H38" s="218" t="s">
        <v>38</v>
      </c>
      <c r="I38" s="218"/>
      <c r="J38" s="29"/>
    </row>
    <row r="39" spans="1:10" ht="15.75" x14ac:dyDescent="0.2">
      <c r="A39" s="9"/>
      <c r="B39" s="22"/>
      <c r="C39" s="10"/>
      <c r="D39" s="10"/>
      <c r="E39" s="10"/>
      <c r="F39" s="10"/>
      <c r="G39" s="10"/>
      <c r="H39" s="10"/>
      <c r="I39" s="10"/>
      <c r="J39" s="11"/>
    </row>
    <row r="40" spans="1:10" ht="15.75" x14ac:dyDescent="0.2">
      <c r="A40" s="9"/>
      <c r="B40" s="30"/>
      <c r="C40" s="10"/>
      <c r="D40" s="10"/>
      <c r="E40" s="10"/>
      <c r="F40" s="10"/>
      <c r="G40" s="10"/>
      <c r="H40" s="10"/>
      <c r="I40" s="10"/>
      <c r="J40" s="11"/>
    </row>
    <row r="41" spans="1:10" ht="15.75" x14ac:dyDescent="0.2">
      <c r="A41" s="9"/>
      <c r="B41" s="219" t="s">
        <v>39</v>
      </c>
      <c r="C41" s="219"/>
      <c r="D41" s="30"/>
      <c r="E41" s="30"/>
      <c r="F41" s="10"/>
      <c r="G41" s="10"/>
      <c r="H41" s="10"/>
      <c r="I41" s="10"/>
      <c r="J41" s="11"/>
    </row>
    <row r="42" spans="1:10" ht="15.75" x14ac:dyDescent="0.2">
      <c r="A42" s="9"/>
      <c r="B42" s="220" t="s">
        <v>40</v>
      </c>
      <c r="C42" s="220"/>
      <c r="D42" s="22"/>
      <c r="E42" s="22"/>
      <c r="F42" s="10"/>
      <c r="G42" s="10"/>
      <c r="H42" s="10"/>
      <c r="I42" s="10"/>
      <c r="J42" s="11"/>
    </row>
    <row r="43" spans="1:10" ht="15.75" x14ac:dyDescent="0.2">
      <c r="A43" s="9"/>
      <c r="B43" s="34"/>
      <c r="C43" s="34"/>
      <c r="D43" s="34"/>
      <c r="E43" s="34"/>
      <c r="F43" s="10"/>
      <c r="G43" s="10"/>
      <c r="H43" s="10"/>
      <c r="I43" s="10"/>
      <c r="J43" s="11"/>
    </row>
    <row r="44" spans="1:10" ht="15.75" x14ac:dyDescent="0.2">
      <c r="A44" s="214" t="s">
        <v>30</v>
      </c>
      <c r="B44" s="215"/>
      <c r="C44" s="215"/>
      <c r="D44" s="215"/>
      <c r="E44" s="215"/>
      <c r="F44" s="215"/>
      <c r="G44" s="215"/>
      <c r="H44" s="215"/>
      <c r="I44" s="215"/>
      <c r="J44" s="216"/>
    </row>
    <row r="45" spans="1:10" ht="15.75" x14ac:dyDescent="0.2">
      <c r="A45" s="9"/>
      <c r="B45" s="45" t="s">
        <v>41</v>
      </c>
      <c r="C45" s="10"/>
      <c r="D45" s="10"/>
      <c r="E45" s="10"/>
      <c r="F45" s="14"/>
      <c r="G45" s="14"/>
      <c r="H45" s="14"/>
      <c r="I45" s="14"/>
      <c r="J45" s="11"/>
    </row>
    <row r="46" spans="1:10" ht="15.75" x14ac:dyDescent="0.2">
      <c r="A46" s="9"/>
      <c r="B46" s="30"/>
      <c r="C46" s="10"/>
      <c r="D46" s="10"/>
      <c r="E46" s="10"/>
      <c r="F46" s="10"/>
      <c r="G46" s="10"/>
      <c r="H46" s="10"/>
      <c r="I46" s="10"/>
      <c r="J46" s="11"/>
    </row>
    <row r="47" spans="1:10" ht="15.75" x14ac:dyDescent="0.2">
      <c r="A47" s="9"/>
      <c r="B47" s="222" t="s">
        <v>42</v>
      </c>
      <c r="C47" s="222"/>
      <c r="D47" s="222"/>
      <c r="E47" s="222"/>
      <c r="F47" s="222"/>
      <c r="G47" s="223" t="s">
        <v>43</v>
      </c>
      <c r="H47" s="223"/>
      <c r="J47" s="11"/>
    </row>
    <row r="48" spans="1:10" ht="15.75" x14ac:dyDescent="0.2">
      <c r="A48" s="9"/>
      <c r="B48" s="222" t="s">
        <v>44</v>
      </c>
      <c r="C48" s="222"/>
      <c r="D48" s="222"/>
      <c r="E48" s="222"/>
      <c r="F48" s="222"/>
      <c r="J48" s="11"/>
    </row>
    <row r="49" spans="1:10" ht="15.75" x14ac:dyDescent="0.2">
      <c r="A49" s="9"/>
      <c r="B49" s="30"/>
      <c r="C49" s="10"/>
      <c r="D49" s="10"/>
      <c r="E49" s="10"/>
      <c r="F49" s="10"/>
      <c r="G49" s="10"/>
      <c r="H49" s="10"/>
      <c r="I49" s="10"/>
      <c r="J49" s="11"/>
    </row>
    <row r="50" spans="1:10" ht="15.75" x14ac:dyDescent="0.2">
      <c r="A50" s="9"/>
      <c r="B50" s="22" t="s">
        <v>45</v>
      </c>
      <c r="C50" s="10"/>
      <c r="D50" s="10"/>
      <c r="E50" s="10"/>
      <c r="F50" s="10"/>
      <c r="G50" s="10"/>
      <c r="H50" s="10"/>
      <c r="I50" s="10"/>
      <c r="J50" s="11"/>
    </row>
    <row r="51" spans="1:10" ht="15.75" x14ac:dyDescent="0.2">
      <c r="A51" s="9"/>
      <c r="B51" s="30"/>
      <c r="C51" s="10"/>
      <c r="D51" s="10"/>
      <c r="E51" s="10"/>
      <c r="F51" s="10"/>
      <c r="G51" s="10"/>
      <c r="H51" s="10"/>
      <c r="I51" s="10"/>
      <c r="J51" s="11"/>
    </row>
    <row r="52" spans="1:10" ht="15.75" x14ac:dyDescent="0.2">
      <c r="A52" s="9"/>
      <c r="B52" s="219" t="s">
        <v>46</v>
      </c>
      <c r="C52" s="219"/>
      <c r="D52" s="219"/>
      <c r="E52" s="219"/>
      <c r="F52" s="219" t="s">
        <v>46</v>
      </c>
      <c r="G52" s="219"/>
      <c r="H52" s="219"/>
      <c r="I52" s="219"/>
      <c r="J52" s="11"/>
    </row>
    <row r="53" spans="1:10" ht="15.75" x14ac:dyDescent="0.2">
      <c r="A53" s="9"/>
      <c r="B53" s="220" t="s">
        <v>4</v>
      </c>
      <c r="C53" s="220"/>
      <c r="D53" s="220"/>
      <c r="E53" s="220"/>
      <c r="F53" s="221" t="s">
        <v>47</v>
      </c>
      <c r="G53" s="221"/>
      <c r="H53" s="221"/>
      <c r="I53" s="221"/>
      <c r="J53" s="11"/>
    </row>
    <row r="54" spans="1:10" ht="15.75" x14ac:dyDescent="0.2">
      <c r="A54" s="9"/>
      <c r="B54" s="22"/>
      <c r="C54" s="10"/>
      <c r="D54" s="10"/>
      <c r="E54" s="10"/>
      <c r="F54" s="10"/>
      <c r="G54" s="10"/>
      <c r="H54" s="10"/>
      <c r="I54" s="10"/>
      <c r="J54" s="11"/>
    </row>
    <row r="55" spans="1:10" ht="15.75" thickBot="1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8"/>
    </row>
  </sheetData>
  <sheetProtection insertColumns="0" selectLockedCells="1"/>
  <protectedRanges>
    <protectedRange sqref="H13 C13 C15 F15 H15 H17 F17 C17 B29:I29 B32:I33 B36:I37 B40:C41 B52 F52 B47 C20:H23 H8" name="Appendix_2_range"/>
  </protectedRanges>
  <mergeCells count="41">
    <mergeCell ref="B52:E52"/>
    <mergeCell ref="F52:I52"/>
    <mergeCell ref="B53:E53"/>
    <mergeCell ref="F53:I53"/>
    <mergeCell ref="B41:C41"/>
    <mergeCell ref="B42:C42"/>
    <mergeCell ref="A44:J44"/>
    <mergeCell ref="B47:F47"/>
    <mergeCell ref="G47:H47"/>
    <mergeCell ref="B48:F48"/>
    <mergeCell ref="C37:E37"/>
    <mergeCell ref="F37:G37"/>
    <mergeCell ref="H37:I37"/>
    <mergeCell ref="C38:E38"/>
    <mergeCell ref="F38:G38"/>
    <mergeCell ref="H38:I38"/>
    <mergeCell ref="C33:E33"/>
    <mergeCell ref="F33:G33"/>
    <mergeCell ref="H33:I33"/>
    <mergeCell ref="C34:E34"/>
    <mergeCell ref="F34:G34"/>
    <mergeCell ref="H34:I34"/>
    <mergeCell ref="A26:J26"/>
    <mergeCell ref="C29:E29"/>
    <mergeCell ref="F29:G29"/>
    <mergeCell ref="H29:I29"/>
    <mergeCell ref="C30:E30"/>
    <mergeCell ref="F30:G30"/>
    <mergeCell ref="H30:I30"/>
    <mergeCell ref="C23:G23"/>
    <mergeCell ref="H8:I8"/>
    <mergeCell ref="B10:I10"/>
    <mergeCell ref="C13:F13"/>
    <mergeCell ref="H13:I13"/>
    <mergeCell ref="C15:D15"/>
    <mergeCell ref="H15:I15"/>
    <mergeCell ref="C17:D17"/>
    <mergeCell ref="H17:I17"/>
    <mergeCell ref="C20:G20"/>
    <mergeCell ref="C21:G21"/>
    <mergeCell ref="C22:G22"/>
  </mergeCells>
  <dataValidations count="3">
    <dataValidation type="list" allowBlank="1" showInputMessage="1" showErrorMessage="1" sqref="C20:G20" xr:uid="{00000000-0002-0000-0200-000000000000}">
      <formula1>BANK</formula1>
    </dataValidation>
    <dataValidation type="list" allowBlank="1" showInputMessage="1" showErrorMessage="1" sqref="C21:G21" xr:uid="{00000000-0002-0000-0200-000001000000}">
      <formula1>shem_mispar2</formula1>
    </dataValidation>
    <dataValidation allowBlank="1" showInputMessage="1" showErrorMessage="1" sqref="H20:I23" xr:uid="{00000000-0002-0000-0200-000002000000}"/>
  </dataValidations>
  <pageMargins left="0.31496062992125984" right="0.31496062992125984" top="0.55118110236220474" bottom="0.55118110236220474" header="0.31496062992125984" footer="0.31496062992125984"/>
  <pageSetup paperSize="9" scale="83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28"/>
  <sheetViews>
    <sheetView rightToLeft="1" tabSelected="1" view="pageBreakPreview" topLeftCell="A35" zoomScale="60" zoomScaleNormal="50" workbookViewId="0">
      <selection activeCell="C65" sqref="C65"/>
    </sheetView>
  </sheetViews>
  <sheetFormatPr defaultColWidth="9" defaultRowHeight="15" x14ac:dyDescent="0.2"/>
  <cols>
    <col min="1" max="1" width="4.125" style="265" customWidth="1"/>
    <col min="2" max="2" width="30.125" style="366" customWidth="1"/>
    <col min="3" max="3" width="36.75" style="366" customWidth="1"/>
    <col min="4" max="4" width="22.625" style="366" customWidth="1"/>
    <col min="5" max="5" width="35.375" style="265" customWidth="1"/>
    <col min="6" max="6" width="26" style="265" customWidth="1"/>
    <col min="7" max="7" width="43.5" style="265" customWidth="1"/>
    <col min="8" max="8" width="38.25" style="465" customWidth="1"/>
    <col min="9" max="9" width="26.5" style="265" customWidth="1"/>
    <col min="10" max="10" width="16" style="269" customWidth="1"/>
    <col min="11" max="11" width="28.875" style="269" customWidth="1"/>
    <col min="12" max="12" width="36.125" style="269" bestFit="1" customWidth="1"/>
    <col min="13" max="13" width="42.125" style="270" hidden="1" customWidth="1"/>
    <col min="14" max="15" width="9" style="269" hidden="1" customWidth="1"/>
    <col min="16" max="16" width="7.375" style="269" hidden="1" customWidth="1"/>
    <col min="17" max="18" width="9" style="269" hidden="1" customWidth="1"/>
    <col min="19" max="19" width="11.125" style="269" hidden="1" customWidth="1"/>
    <col min="20" max="20" width="9" style="269" hidden="1" customWidth="1"/>
    <col min="21" max="21" width="92.625" style="269" hidden="1" customWidth="1"/>
    <col min="22" max="22" width="10.5" style="269" hidden="1" customWidth="1"/>
    <col min="23" max="23" width="9" style="269" hidden="1" customWidth="1"/>
    <col min="24" max="24" width="0" style="269" hidden="1" customWidth="1"/>
    <col min="25" max="25" width="9.375" style="269" customWidth="1"/>
    <col min="26" max="26" width="9" style="269"/>
    <col min="27" max="27" width="9" style="269" customWidth="1"/>
    <col min="28" max="16384" width="9" style="269"/>
  </cols>
  <sheetData>
    <row r="1" spans="1:13" x14ac:dyDescent="0.2">
      <c r="B1" s="266"/>
      <c r="C1" s="266"/>
      <c r="D1" s="266"/>
      <c r="E1" s="266"/>
      <c r="F1" s="266"/>
      <c r="G1" s="266"/>
      <c r="H1" s="266"/>
      <c r="I1" s="266"/>
      <c r="J1" s="267"/>
      <c r="K1" s="268"/>
    </row>
    <row r="2" spans="1:13" x14ac:dyDescent="0.2">
      <c r="B2" s="265"/>
      <c r="C2" s="265"/>
      <c r="D2" s="265"/>
      <c r="H2" s="265"/>
    </row>
    <row r="3" spans="1:13" x14ac:dyDescent="0.2">
      <c r="B3" s="265"/>
      <c r="C3" s="265"/>
      <c r="D3" s="265"/>
      <c r="H3" s="265"/>
    </row>
    <row r="4" spans="1:13" x14ac:dyDescent="0.2">
      <c r="B4" s="265"/>
      <c r="C4" s="265"/>
      <c r="D4" s="265"/>
      <c r="H4" s="265"/>
    </row>
    <row r="5" spans="1:13" x14ac:dyDescent="0.2">
      <c r="B5" s="265"/>
      <c r="C5" s="265"/>
      <c r="D5" s="265"/>
      <c r="H5" s="265"/>
    </row>
    <row r="6" spans="1:13" x14ac:dyDescent="0.2">
      <c r="B6" s="265"/>
      <c r="C6" s="265"/>
      <c r="D6" s="265"/>
      <c r="H6" s="265"/>
    </row>
    <row r="7" spans="1:13" x14ac:dyDescent="0.2">
      <c r="B7" s="265"/>
      <c r="C7" s="265"/>
      <c r="D7" s="265"/>
      <c r="H7" s="265"/>
    </row>
    <row r="8" spans="1:13" x14ac:dyDescent="0.2">
      <c r="B8" s="265"/>
      <c r="C8" s="265"/>
      <c r="D8" s="265"/>
      <c r="H8" s="265"/>
    </row>
    <row r="9" spans="1:13" x14ac:dyDescent="0.2">
      <c r="B9" s="265"/>
      <c r="C9" s="265"/>
      <c r="D9" s="265"/>
      <c r="H9" s="265"/>
    </row>
    <row r="10" spans="1:13" s="273" customFormat="1" ht="33" customHeight="1" thickBot="1" x14ac:dyDescent="0.4">
      <c r="A10" s="265"/>
      <c r="B10" s="271" t="s">
        <v>130</v>
      </c>
      <c r="C10" s="271"/>
      <c r="D10" s="271"/>
      <c r="E10" s="271"/>
      <c r="F10" s="271"/>
      <c r="G10" s="271"/>
      <c r="H10" s="271"/>
      <c r="I10" s="272"/>
      <c r="M10" s="270"/>
    </row>
    <row r="11" spans="1:13" s="273" customFormat="1" ht="33" customHeight="1" x14ac:dyDescent="0.35">
      <c r="A11" s="265"/>
      <c r="B11" s="274" t="s">
        <v>114</v>
      </c>
      <c r="C11" s="275"/>
      <c r="E11" s="270"/>
      <c r="F11" s="270"/>
      <c r="G11" s="270"/>
      <c r="H11" s="270"/>
      <c r="I11" s="276"/>
      <c r="M11" s="270"/>
    </row>
    <row r="12" spans="1:13" s="273" customFormat="1" ht="33" customHeight="1" x14ac:dyDescent="0.35">
      <c r="A12" s="265"/>
      <c r="B12" s="270"/>
      <c r="C12" s="270"/>
      <c r="D12" s="270"/>
      <c r="E12" s="270"/>
      <c r="F12" s="270"/>
      <c r="G12" s="270"/>
      <c r="H12" s="270"/>
      <c r="I12" s="272"/>
      <c r="M12" s="270"/>
    </row>
    <row r="13" spans="1:13" s="282" customFormat="1" ht="18" customHeight="1" thickBot="1" x14ac:dyDescent="0.4">
      <c r="A13" s="277"/>
      <c r="B13" s="278"/>
      <c r="C13" s="279" t="s">
        <v>50</v>
      </c>
      <c r="D13" s="280"/>
      <c r="E13" s="279"/>
      <c r="F13" s="278"/>
      <c r="G13" s="278"/>
      <c r="H13" s="270"/>
      <c r="I13" s="281"/>
      <c r="M13" s="270"/>
    </row>
    <row r="14" spans="1:13" s="273" customFormat="1" ht="31.5" customHeight="1" thickBot="1" x14ac:dyDescent="0.4">
      <c r="A14" s="265"/>
      <c r="B14" s="283" t="s">
        <v>48</v>
      </c>
      <c r="C14" s="284" t="s">
        <v>111</v>
      </c>
      <c r="D14" s="283" t="s">
        <v>6</v>
      </c>
      <c r="E14" s="285"/>
      <c r="F14" s="283" t="s">
        <v>49</v>
      </c>
      <c r="G14" s="285"/>
      <c r="H14" s="270"/>
      <c r="I14" s="272"/>
      <c r="M14" s="270"/>
    </row>
    <row r="15" spans="1:13" s="273" customFormat="1" ht="35.25" customHeight="1" thickBot="1" x14ac:dyDescent="0.4">
      <c r="A15" s="265"/>
      <c r="B15" s="286" t="s">
        <v>142</v>
      </c>
      <c r="C15" s="287"/>
      <c r="D15" s="288"/>
      <c r="E15" s="289"/>
      <c r="F15" s="286" t="s">
        <v>51</v>
      </c>
      <c r="G15" s="290">
        <v>2024</v>
      </c>
      <c r="M15" s="270"/>
    </row>
    <row r="16" spans="1:13" s="273" customFormat="1" ht="176.25" customHeight="1" thickBot="1" x14ac:dyDescent="0.4">
      <c r="A16" s="265"/>
      <c r="B16" s="291" t="s">
        <v>132</v>
      </c>
      <c r="C16" s="292"/>
      <c r="D16" s="293"/>
      <c r="E16" s="293"/>
      <c r="F16" s="293"/>
      <c r="G16" s="294"/>
      <c r="H16" s="270"/>
      <c r="I16" s="272"/>
      <c r="M16" s="270"/>
    </row>
    <row r="17" spans="1:22" s="273" customFormat="1" ht="53.25" customHeight="1" thickBot="1" x14ac:dyDescent="0.4">
      <c r="A17" s="265"/>
      <c r="B17" s="295" t="s">
        <v>126</v>
      </c>
      <c r="C17" s="296"/>
      <c r="D17" s="295" t="s">
        <v>131</v>
      </c>
      <c r="E17" s="297"/>
      <c r="F17" s="298" t="s">
        <v>120</v>
      </c>
      <c r="G17" s="296"/>
      <c r="I17" s="272"/>
      <c r="M17" s="270"/>
      <c r="U17" s="265"/>
    </row>
    <row r="18" spans="1:22" s="303" customFormat="1" ht="29.25" customHeight="1" thickBot="1" x14ac:dyDescent="0.4">
      <c r="A18" s="299"/>
      <c r="B18" s="300"/>
      <c r="C18" s="301" t="s">
        <v>65</v>
      </c>
      <c r="D18" s="300"/>
      <c r="E18" s="301" t="s">
        <v>65</v>
      </c>
      <c r="F18" s="302"/>
      <c r="G18" s="301" t="s">
        <v>65</v>
      </c>
      <c r="I18" s="304"/>
      <c r="M18" s="305"/>
      <c r="U18" s="299"/>
    </row>
    <row r="19" spans="1:22" s="310" customFormat="1" ht="123" customHeight="1" thickBot="1" x14ac:dyDescent="0.4">
      <c r="A19" s="306"/>
      <c r="B19" s="307" t="s">
        <v>195</v>
      </c>
      <c r="C19" s="308"/>
      <c r="D19" s="308"/>
      <c r="E19" s="308"/>
      <c r="F19" s="308"/>
      <c r="G19" s="309"/>
      <c r="I19" s="311"/>
      <c r="M19" s="312"/>
      <c r="U19" s="306"/>
    </row>
    <row r="20" spans="1:22" s="273" customFormat="1" ht="35.25" customHeight="1" x14ac:dyDescent="0.35">
      <c r="A20" s="265"/>
      <c r="B20" s="313" t="s">
        <v>121</v>
      </c>
      <c r="C20" s="314" t="s">
        <v>118</v>
      </c>
      <c r="D20" s="63"/>
      <c r="E20" s="315" t="s">
        <v>122</v>
      </c>
      <c r="F20" s="316"/>
      <c r="G20" s="317"/>
      <c r="I20" s="272"/>
      <c r="M20" s="270"/>
      <c r="U20" s="265"/>
    </row>
    <row r="21" spans="1:22" s="273" customFormat="1" ht="35.25" customHeight="1" x14ac:dyDescent="0.35">
      <c r="A21" s="265"/>
      <c r="B21" s="318"/>
      <c r="C21" s="319" t="s">
        <v>118</v>
      </c>
      <c r="D21" s="64"/>
      <c r="E21" s="320" t="s">
        <v>122</v>
      </c>
      <c r="F21" s="321"/>
      <c r="G21" s="322"/>
      <c r="I21" s="272"/>
      <c r="M21" s="270"/>
      <c r="U21" s="265"/>
    </row>
    <row r="22" spans="1:22" s="273" customFormat="1" ht="35.25" customHeight="1" x14ac:dyDescent="0.35">
      <c r="A22" s="265"/>
      <c r="B22" s="318"/>
      <c r="C22" s="319" t="s">
        <v>118</v>
      </c>
      <c r="D22" s="64"/>
      <c r="E22" s="320" t="s">
        <v>122</v>
      </c>
      <c r="F22" s="321"/>
      <c r="G22" s="322"/>
      <c r="I22" s="272"/>
      <c r="M22" s="270"/>
      <c r="U22" s="265" t="s">
        <v>143</v>
      </c>
    </row>
    <row r="23" spans="1:22" s="273" customFormat="1" ht="35.25" customHeight="1" x14ac:dyDescent="0.35">
      <c r="A23" s="265"/>
      <c r="B23" s="318"/>
      <c r="C23" s="319" t="s">
        <v>118</v>
      </c>
      <c r="D23" s="64"/>
      <c r="E23" s="320" t="s">
        <v>122</v>
      </c>
      <c r="F23" s="321"/>
      <c r="G23" s="322"/>
      <c r="I23" s="272"/>
      <c r="M23" s="270"/>
      <c r="U23" s="265" t="s">
        <v>144</v>
      </c>
    </row>
    <row r="24" spans="1:22" s="273" customFormat="1" ht="35.25" customHeight="1" thickBot="1" x14ac:dyDescent="0.4">
      <c r="A24" s="265"/>
      <c r="B24" s="318"/>
      <c r="C24" s="319" t="s">
        <v>118</v>
      </c>
      <c r="D24" s="64"/>
      <c r="E24" s="320" t="s">
        <v>122</v>
      </c>
      <c r="F24" s="321"/>
      <c r="G24" s="322"/>
      <c r="I24" s="272"/>
      <c r="M24" s="270"/>
      <c r="U24" s="265"/>
    </row>
    <row r="25" spans="1:22" s="273" customFormat="1" ht="35.25" customHeight="1" thickBot="1" x14ac:dyDescent="0.4">
      <c r="A25" s="265"/>
      <c r="B25" s="318"/>
      <c r="C25" s="319" t="s">
        <v>118</v>
      </c>
      <c r="D25" s="64"/>
      <c r="E25" s="320" t="s">
        <v>122</v>
      </c>
      <c r="F25" s="321"/>
      <c r="G25" s="322"/>
      <c r="I25" s="272"/>
      <c r="M25" s="270"/>
      <c r="U25" s="323" t="s">
        <v>145</v>
      </c>
      <c r="V25" s="324"/>
    </row>
    <row r="26" spans="1:22" s="273" customFormat="1" ht="35.25" customHeight="1" x14ac:dyDescent="0.35">
      <c r="A26" s="265"/>
      <c r="B26" s="318"/>
      <c r="C26" s="319" t="s">
        <v>118</v>
      </c>
      <c r="D26" s="64"/>
      <c r="E26" s="320" t="s">
        <v>122</v>
      </c>
      <c r="F26" s="321"/>
      <c r="G26" s="322"/>
      <c r="I26" s="272"/>
      <c r="M26" s="270"/>
      <c r="U26" s="325" t="s">
        <v>143</v>
      </c>
      <c r="V26" s="326">
        <v>415000</v>
      </c>
    </row>
    <row r="27" spans="1:22" s="273" customFormat="1" ht="35.25" customHeight="1" x14ac:dyDescent="0.35">
      <c r="A27" s="265"/>
      <c r="B27" s="318"/>
      <c r="C27" s="319" t="s">
        <v>118</v>
      </c>
      <c r="D27" s="64"/>
      <c r="E27" s="320" t="s">
        <v>122</v>
      </c>
      <c r="F27" s="321"/>
      <c r="G27" s="322"/>
      <c r="I27" s="272"/>
      <c r="M27" s="270"/>
      <c r="U27" s="327" t="s">
        <v>144</v>
      </c>
      <c r="V27" s="328">
        <v>400000</v>
      </c>
    </row>
    <row r="28" spans="1:22" s="273" customFormat="1" ht="35.25" customHeight="1" thickBot="1" x14ac:dyDescent="0.4">
      <c r="A28" s="265"/>
      <c r="B28" s="318"/>
      <c r="C28" s="319" t="s">
        <v>118</v>
      </c>
      <c r="D28" s="64"/>
      <c r="E28" s="320" t="s">
        <v>122</v>
      </c>
      <c r="F28" s="321"/>
      <c r="G28" s="322"/>
      <c r="I28" s="272"/>
      <c r="M28" s="270"/>
      <c r="U28" s="329" t="str">
        <f>D17</f>
        <v>מס' יישובים במועצה בהחלטה 1786</v>
      </c>
      <c r="V28" s="328">
        <v>275000</v>
      </c>
    </row>
    <row r="29" spans="1:22" s="273" customFormat="1" ht="35.25" customHeight="1" x14ac:dyDescent="0.35">
      <c r="A29" s="265"/>
      <c r="B29" s="318"/>
      <c r="C29" s="319" t="s">
        <v>118</v>
      </c>
      <c r="D29" s="64"/>
      <c r="E29" s="320" t="s">
        <v>122</v>
      </c>
      <c r="F29" s="321"/>
      <c r="G29" s="322"/>
      <c r="I29" s="272"/>
      <c r="M29" s="270"/>
    </row>
    <row r="30" spans="1:22" s="273" customFormat="1" ht="35.25" customHeight="1" x14ac:dyDescent="0.35">
      <c r="A30" s="265"/>
      <c r="B30" s="318"/>
      <c r="C30" s="319" t="s">
        <v>118</v>
      </c>
      <c r="D30" s="64"/>
      <c r="E30" s="320" t="s">
        <v>122</v>
      </c>
      <c r="F30" s="321"/>
      <c r="G30" s="322"/>
      <c r="I30" s="272"/>
      <c r="M30" s="270"/>
      <c r="U30" s="265"/>
    </row>
    <row r="31" spans="1:22" s="273" customFormat="1" ht="35.25" customHeight="1" x14ac:dyDescent="0.35">
      <c r="A31" s="265"/>
      <c r="B31" s="318"/>
      <c r="C31" s="319" t="s">
        <v>118</v>
      </c>
      <c r="D31" s="64"/>
      <c r="E31" s="320" t="s">
        <v>122</v>
      </c>
      <c r="F31" s="321"/>
      <c r="G31" s="322"/>
      <c r="I31" s="272"/>
      <c r="M31" s="270"/>
      <c r="U31" s="265"/>
    </row>
    <row r="32" spans="1:22" s="273" customFormat="1" ht="35.25" customHeight="1" x14ac:dyDescent="0.35">
      <c r="A32" s="265"/>
      <c r="B32" s="318"/>
      <c r="C32" s="319" t="s">
        <v>118</v>
      </c>
      <c r="D32" s="64"/>
      <c r="E32" s="320" t="s">
        <v>122</v>
      </c>
      <c r="F32" s="321"/>
      <c r="G32" s="322"/>
      <c r="I32" s="272"/>
      <c r="M32" s="270"/>
      <c r="U32" s="265"/>
    </row>
    <row r="33" spans="1:21" s="273" customFormat="1" ht="35.25" customHeight="1" thickBot="1" x14ac:dyDescent="0.4">
      <c r="A33" s="265"/>
      <c r="B33" s="330"/>
      <c r="C33" s="331" t="s">
        <v>118</v>
      </c>
      <c r="D33" s="65"/>
      <c r="E33" s="332" t="s">
        <v>122</v>
      </c>
      <c r="F33" s="333"/>
      <c r="G33" s="334"/>
      <c r="I33" s="272"/>
      <c r="M33" s="270"/>
      <c r="U33" s="265"/>
    </row>
    <row r="34" spans="1:21" s="273" customFormat="1" ht="103.5" customHeight="1" thickBot="1" x14ac:dyDescent="0.4">
      <c r="A34" s="265"/>
      <c r="B34" s="335" t="s">
        <v>128</v>
      </c>
      <c r="C34" s="336"/>
      <c r="D34" s="337"/>
      <c r="E34" s="337"/>
      <c r="F34" s="337"/>
      <c r="G34" s="338"/>
      <c r="I34" s="272"/>
      <c r="M34" s="270"/>
      <c r="U34" s="265"/>
    </row>
    <row r="35" spans="1:21" s="273" customFormat="1" ht="35.25" customHeight="1" thickBot="1" x14ac:dyDescent="0.4">
      <c r="A35" s="265"/>
      <c r="B35" s="339"/>
      <c r="C35" s="339"/>
      <c r="D35" s="339"/>
      <c r="E35" s="339"/>
      <c r="F35" s="339"/>
      <c r="G35" s="339"/>
      <c r="H35" s="270"/>
      <c r="I35" s="272"/>
      <c r="M35" s="270"/>
      <c r="U35" s="265"/>
    </row>
    <row r="36" spans="1:21" s="273" customFormat="1" ht="33.75" customHeight="1" x14ac:dyDescent="0.35">
      <c r="A36" s="265"/>
      <c r="B36" s="340" t="s">
        <v>52</v>
      </c>
      <c r="C36" s="341"/>
      <c r="D36" s="341"/>
      <c r="E36" s="342"/>
      <c r="G36" s="272"/>
      <c r="H36" s="343"/>
      <c r="I36" s="272"/>
      <c r="M36" s="270"/>
    </row>
    <row r="37" spans="1:21" s="273" customFormat="1" ht="32.25" customHeight="1" x14ac:dyDescent="0.35">
      <c r="A37" s="265"/>
      <c r="B37" s="344"/>
      <c r="C37" s="272"/>
      <c r="D37" s="272"/>
      <c r="E37" s="281"/>
      <c r="G37" s="272"/>
      <c r="H37" s="345"/>
      <c r="I37" s="272"/>
      <c r="M37" s="270"/>
    </row>
    <row r="38" spans="1:21" s="273" customFormat="1" ht="25.5" x14ac:dyDescent="0.35">
      <c r="A38" s="265"/>
      <c r="B38" s="346"/>
      <c r="C38" s="347" t="s">
        <v>53</v>
      </c>
      <c r="D38" s="348"/>
      <c r="E38" s="349"/>
      <c r="F38" s="347" t="s">
        <v>54</v>
      </c>
      <c r="G38" s="349"/>
      <c r="H38" s="345"/>
      <c r="I38" s="272"/>
      <c r="M38" s="270"/>
    </row>
    <row r="39" spans="1:21" s="273" customFormat="1" ht="25.5" x14ac:dyDescent="0.35">
      <c r="A39" s="265"/>
      <c r="B39" s="346"/>
      <c r="C39" s="350" t="s">
        <v>93</v>
      </c>
      <c r="D39" s="351"/>
      <c r="E39" s="352"/>
      <c r="F39" s="353">
        <f>H119</f>
        <v>0</v>
      </c>
      <c r="G39" s="354"/>
      <c r="H39" s="355" t="s">
        <v>55</v>
      </c>
      <c r="I39" s="272"/>
      <c r="M39" s="270"/>
    </row>
    <row r="40" spans="1:21" s="273" customFormat="1" ht="25.5" x14ac:dyDescent="0.35">
      <c r="A40" s="265"/>
      <c r="B40" s="346"/>
      <c r="C40" s="356" t="s">
        <v>133</v>
      </c>
      <c r="D40" s="357"/>
      <c r="E40" s="358"/>
      <c r="F40" s="353">
        <f>I119</f>
        <v>0</v>
      </c>
      <c r="G40" s="354"/>
      <c r="H40" s="355" t="s">
        <v>55</v>
      </c>
      <c r="I40" s="272"/>
      <c r="M40" s="270"/>
    </row>
    <row r="41" spans="1:21" s="273" customFormat="1" ht="25.5" x14ac:dyDescent="0.35">
      <c r="A41" s="265"/>
      <c r="B41" s="346"/>
      <c r="C41" s="356" t="s">
        <v>134</v>
      </c>
      <c r="D41" s="357"/>
      <c r="E41" s="358"/>
      <c r="F41" s="359">
        <f>J119</f>
        <v>0</v>
      </c>
      <c r="G41" s="360"/>
      <c r="H41" s="355" t="s">
        <v>55</v>
      </c>
      <c r="I41" s="272"/>
      <c r="M41" s="270"/>
    </row>
    <row r="42" spans="1:21" s="273" customFormat="1" ht="9.6" customHeight="1" x14ac:dyDescent="0.35">
      <c r="A42" s="265"/>
      <c r="B42" s="344"/>
      <c r="C42" s="272"/>
      <c r="D42" s="272"/>
      <c r="E42" s="281"/>
      <c r="F42" s="281"/>
      <c r="G42" s="272"/>
      <c r="H42" s="361"/>
      <c r="I42" s="272"/>
      <c r="M42" s="270"/>
    </row>
    <row r="43" spans="1:21" ht="17.45" customHeight="1" x14ac:dyDescent="0.3">
      <c r="B43" s="346"/>
      <c r="C43" s="272"/>
      <c r="D43" s="272"/>
      <c r="E43" s="272"/>
      <c r="F43" s="362"/>
      <c r="G43" s="281"/>
      <c r="H43" s="363"/>
      <c r="J43" s="364"/>
      <c r="K43" s="364"/>
      <c r="L43" s="364"/>
      <c r="N43" s="364"/>
      <c r="P43" s="364"/>
      <c r="U43" s="365"/>
    </row>
    <row r="44" spans="1:21" ht="17.45" customHeight="1" x14ac:dyDescent="0.3">
      <c r="C44" s="272"/>
      <c r="D44" s="272"/>
      <c r="E44" s="367" t="s">
        <v>123</v>
      </c>
      <c r="F44" s="368">
        <f>F39-G61</f>
        <v>0</v>
      </c>
      <c r="G44" s="369" t="str">
        <f>IF(F44&lt;&gt;0,"לא תקין","תקין")</f>
        <v>תקין</v>
      </c>
      <c r="H44" s="363"/>
      <c r="J44" s="364"/>
      <c r="K44" s="364"/>
      <c r="L44" s="364"/>
      <c r="N44" s="364"/>
      <c r="P44" s="364"/>
      <c r="U44" s="365"/>
    </row>
    <row r="45" spans="1:21" ht="17.45" customHeight="1" x14ac:dyDescent="0.3">
      <c r="C45" s="272"/>
      <c r="D45" s="272"/>
      <c r="E45" s="370"/>
      <c r="F45" s="371"/>
      <c r="G45" s="371"/>
      <c r="H45" s="363"/>
      <c r="J45" s="364"/>
      <c r="K45" s="364"/>
      <c r="L45" s="364"/>
      <c r="N45" s="364"/>
      <c r="P45" s="364"/>
      <c r="U45" s="372"/>
    </row>
    <row r="46" spans="1:21" s="273" customFormat="1" ht="34.5" customHeight="1" thickBot="1" x14ac:dyDescent="0.4">
      <c r="A46" s="265"/>
      <c r="B46" s="373" t="s">
        <v>135</v>
      </c>
      <c r="C46" s="272"/>
      <c r="D46" s="272"/>
      <c r="E46" s="281"/>
      <c r="F46" s="281"/>
      <c r="G46" s="272"/>
      <c r="H46" s="361"/>
      <c r="I46" s="272"/>
      <c r="M46" s="270"/>
    </row>
    <row r="47" spans="1:21" s="273" customFormat="1" ht="35.450000000000003" customHeight="1" x14ac:dyDescent="0.35">
      <c r="A47" s="265"/>
      <c r="B47" s="374" t="s">
        <v>53</v>
      </c>
      <c r="C47" s="375"/>
      <c r="D47" s="375"/>
      <c r="E47" s="375"/>
      <c r="F47" s="376" t="s">
        <v>56</v>
      </c>
      <c r="G47" s="377" t="s">
        <v>57</v>
      </c>
      <c r="H47" s="361"/>
      <c r="I47" s="272"/>
      <c r="M47" s="270"/>
    </row>
    <row r="48" spans="1:21" s="273" customFormat="1" ht="25.5" x14ac:dyDescent="0.35">
      <c r="A48" s="265"/>
      <c r="B48" s="378" t="s">
        <v>141</v>
      </c>
      <c r="C48" s="379"/>
      <c r="D48" s="379"/>
      <c r="E48" s="380"/>
      <c r="F48" s="381">
        <f>SUMIF($C$65:$C$118,$B$48,$H$65:$H$118)</f>
        <v>0</v>
      </c>
      <c r="G48" s="382">
        <f>SUMIF($C$65:$C$118,$B$48,$I$65:$I$118)</f>
        <v>0</v>
      </c>
      <c r="H48" s="355" t="s">
        <v>58</v>
      </c>
      <c r="I48" s="272"/>
      <c r="M48" s="270"/>
    </row>
    <row r="49" spans="1:25" s="273" customFormat="1" ht="8.1" customHeight="1" x14ac:dyDescent="0.35">
      <c r="A49" s="265"/>
      <c r="B49" s="344"/>
      <c r="C49" s="272"/>
      <c r="D49" s="272"/>
      <c r="E49" s="281"/>
      <c r="F49" s="281"/>
      <c r="G49" s="272"/>
      <c r="H49" s="361"/>
      <c r="I49" s="272"/>
      <c r="M49" s="270"/>
    </row>
    <row r="50" spans="1:25" s="273" customFormat="1" ht="25.5" x14ac:dyDescent="0.35">
      <c r="A50" s="265"/>
      <c r="B50" s="383" t="s">
        <v>60</v>
      </c>
      <c r="C50" s="272"/>
      <c r="D50" s="272"/>
      <c r="E50" s="281"/>
      <c r="F50" s="281"/>
      <c r="G50" s="272"/>
      <c r="H50" s="345"/>
      <c r="I50" s="272"/>
      <c r="M50" s="270"/>
    </row>
    <row r="51" spans="1:25" s="273" customFormat="1" ht="12.6" customHeight="1" thickBot="1" x14ac:dyDescent="0.4">
      <c r="A51" s="265"/>
      <c r="B51" s="344"/>
      <c r="C51" s="272"/>
      <c r="D51" s="272"/>
      <c r="E51" s="281"/>
      <c r="F51" s="281"/>
      <c r="G51" s="272"/>
      <c r="H51" s="345"/>
      <c r="I51" s="272"/>
      <c r="M51" s="270"/>
    </row>
    <row r="52" spans="1:25" s="273" customFormat="1" ht="25.5" x14ac:dyDescent="0.35">
      <c r="A52" s="265"/>
      <c r="B52" s="344"/>
      <c r="C52" s="384" t="s">
        <v>61</v>
      </c>
      <c r="D52" s="385"/>
      <c r="E52" s="386"/>
      <c r="F52" s="387" t="s">
        <v>62</v>
      </c>
      <c r="G52" s="388" t="s">
        <v>63</v>
      </c>
      <c r="H52" s="345"/>
      <c r="I52" s="272"/>
      <c r="M52" s="270"/>
    </row>
    <row r="53" spans="1:25" s="273" customFormat="1" ht="30" customHeight="1" x14ac:dyDescent="0.35">
      <c r="A53" s="265"/>
      <c r="B53" s="344"/>
      <c r="C53" s="389" t="s">
        <v>64</v>
      </c>
      <c r="D53" s="350" t="s">
        <v>0</v>
      </c>
      <c r="E53" s="352"/>
      <c r="F53" s="390">
        <f t="shared" ref="F53:F60" si="0">IFERROR(G53/$G$61,0)</f>
        <v>0</v>
      </c>
      <c r="G53" s="391"/>
      <c r="H53" s="392" t="s">
        <v>65</v>
      </c>
      <c r="I53" s="272"/>
      <c r="M53" s="270"/>
    </row>
    <row r="54" spans="1:25" s="273" customFormat="1" ht="30" customHeight="1" x14ac:dyDescent="0.35">
      <c r="A54" s="265"/>
      <c r="B54" s="344"/>
      <c r="C54" s="393"/>
      <c r="D54" s="350" t="s">
        <v>66</v>
      </c>
      <c r="E54" s="352"/>
      <c r="F54" s="390">
        <f t="shared" si="0"/>
        <v>0</v>
      </c>
      <c r="G54" s="391"/>
      <c r="H54" s="392" t="s">
        <v>65</v>
      </c>
      <c r="I54" s="272"/>
      <c r="M54" s="270"/>
    </row>
    <row r="55" spans="1:25" s="273" customFormat="1" ht="30" customHeight="1" x14ac:dyDescent="0.35">
      <c r="A55" s="265"/>
      <c r="B55" s="344"/>
      <c r="C55" s="394"/>
      <c r="D55" s="350" t="s">
        <v>67</v>
      </c>
      <c r="E55" s="352"/>
      <c r="F55" s="390">
        <f t="shared" si="0"/>
        <v>0</v>
      </c>
      <c r="G55" s="391"/>
      <c r="H55" s="392" t="s">
        <v>65</v>
      </c>
      <c r="I55" s="272"/>
      <c r="M55" s="270"/>
    </row>
    <row r="56" spans="1:25" s="273" customFormat="1" ht="30" customHeight="1" x14ac:dyDescent="0.35">
      <c r="A56" s="265"/>
      <c r="B56" s="344"/>
      <c r="C56" s="395" t="s">
        <v>68</v>
      </c>
      <c r="D56" s="350" t="s">
        <v>69</v>
      </c>
      <c r="E56" s="352"/>
      <c r="F56" s="390">
        <f t="shared" si="0"/>
        <v>0</v>
      </c>
      <c r="G56" s="396">
        <f>$F$40</f>
        <v>0</v>
      </c>
      <c r="H56" s="355" t="s">
        <v>55</v>
      </c>
      <c r="I56" s="272"/>
      <c r="M56" s="270"/>
    </row>
    <row r="57" spans="1:25" s="273" customFormat="1" ht="30" customHeight="1" x14ac:dyDescent="0.35">
      <c r="A57" s="265"/>
      <c r="B57" s="344"/>
      <c r="C57" s="389" t="s">
        <v>70</v>
      </c>
      <c r="D57" s="350" t="s">
        <v>67</v>
      </c>
      <c r="E57" s="352"/>
      <c r="F57" s="390">
        <f t="shared" si="0"/>
        <v>0</v>
      </c>
      <c r="G57" s="391"/>
      <c r="H57" s="392" t="s">
        <v>65</v>
      </c>
      <c r="I57" s="272"/>
      <c r="M57" s="270"/>
    </row>
    <row r="58" spans="1:25" s="273" customFormat="1" ht="30" customHeight="1" x14ac:dyDescent="0.35">
      <c r="A58" s="265"/>
      <c r="B58" s="344"/>
      <c r="C58" s="393"/>
      <c r="D58" s="350" t="s">
        <v>67</v>
      </c>
      <c r="E58" s="352"/>
      <c r="F58" s="390">
        <f t="shared" si="0"/>
        <v>0</v>
      </c>
      <c r="G58" s="391"/>
      <c r="H58" s="392"/>
      <c r="I58" s="272"/>
      <c r="M58" s="270"/>
    </row>
    <row r="59" spans="1:25" s="273" customFormat="1" ht="30" customHeight="1" x14ac:dyDescent="0.35">
      <c r="A59" s="265"/>
      <c r="B59" s="344"/>
      <c r="C59" s="393"/>
      <c r="D59" s="350" t="s">
        <v>67</v>
      </c>
      <c r="E59" s="352"/>
      <c r="F59" s="390">
        <f t="shared" si="0"/>
        <v>0</v>
      </c>
      <c r="G59" s="391"/>
      <c r="H59" s="392" t="s">
        <v>65</v>
      </c>
      <c r="I59" s="272"/>
      <c r="M59" s="270"/>
    </row>
    <row r="60" spans="1:25" s="273" customFormat="1" ht="30" customHeight="1" x14ac:dyDescent="0.35">
      <c r="A60" s="265"/>
      <c r="B60" s="344"/>
      <c r="C60" s="394"/>
      <c r="D60" s="350" t="s">
        <v>67</v>
      </c>
      <c r="E60" s="352"/>
      <c r="F60" s="390">
        <f t="shared" si="0"/>
        <v>0</v>
      </c>
      <c r="G60" s="391"/>
      <c r="H60" s="392" t="s">
        <v>65</v>
      </c>
      <c r="I60" s="272"/>
      <c r="M60" s="270"/>
    </row>
    <row r="61" spans="1:25" ht="30" customHeight="1" thickBot="1" x14ac:dyDescent="0.25">
      <c r="B61" s="397"/>
      <c r="C61" s="398" t="s">
        <v>94</v>
      </c>
      <c r="D61" s="399"/>
      <c r="E61" s="400"/>
      <c r="F61" s="401">
        <f>SUM(F53:F60)</f>
        <v>0</v>
      </c>
      <c r="G61" s="402">
        <f>SUM(G53:G60)</f>
        <v>0</v>
      </c>
      <c r="H61" s="403" t="s">
        <v>59</v>
      </c>
      <c r="I61" s="404"/>
      <c r="J61" s="404"/>
      <c r="K61" s="405"/>
      <c r="L61" s="406"/>
      <c r="U61" s="269" t="s">
        <v>137</v>
      </c>
    </row>
    <row r="62" spans="1:25" ht="41.25" customHeight="1" x14ac:dyDescent="0.3">
      <c r="B62" s="346"/>
      <c r="C62" s="272"/>
      <c r="D62" s="272"/>
      <c r="E62" s="272"/>
      <c r="F62" s="362" t="s">
        <v>71</v>
      </c>
      <c r="G62" s="281"/>
      <c r="H62" s="363"/>
      <c r="J62" s="364"/>
      <c r="K62" s="407"/>
      <c r="L62" s="364"/>
      <c r="N62" s="364"/>
      <c r="P62" s="364"/>
      <c r="U62" s="365" t="s">
        <v>138</v>
      </c>
    </row>
    <row r="63" spans="1:25" s="273" customFormat="1" ht="27" thickBot="1" x14ac:dyDescent="0.45">
      <c r="A63" s="265"/>
      <c r="B63" s="408" t="s">
        <v>72</v>
      </c>
      <c r="C63" s="409"/>
      <c r="D63" s="409"/>
      <c r="E63" s="409"/>
      <c r="F63" s="409"/>
      <c r="G63" s="409"/>
      <c r="H63" s="410"/>
      <c r="I63" s="411"/>
      <c r="J63" s="412" t="s">
        <v>59</v>
      </c>
      <c r="K63" s="413" t="s">
        <v>124</v>
      </c>
      <c r="L63" s="414"/>
      <c r="M63" s="270"/>
      <c r="N63" s="415"/>
      <c r="O63" s="415"/>
      <c r="P63" s="415"/>
      <c r="U63" s="416" t="s">
        <v>139</v>
      </c>
    </row>
    <row r="64" spans="1:25" s="421" customFormat="1" ht="62.25" customHeight="1" thickBot="1" x14ac:dyDescent="0.25">
      <c r="A64" s="417"/>
      <c r="B64" s="418" t="s">
        <v>73</v>
      </c>
      <c r="C64" s="418" t="s">
        <v>115</v>
      </c>
      <c r="D64" s="418" t="s">
        <v>116</v>
      </c>
      <c r="E64" s="418" t="s">
        <v>74</v>
      </c>
      <c r="F64" s="418" t="s">
        <v>1</v>
      </c>
      <c r="G64" s="418" t="s">
        <v>75</v>
      </c>
      <c r="H64" s="418" t="s">
        <v>136</v>
      </c>
      <c r="I64" s="418" t="s">
        <v>117</v>
      </c>
      <c r="J64" s="418" t="s">
        <v>2</v>
      </c>
      <c r="K64" s="418" t="s">
        <v>125</v>
      </c>
      <c r="L64" s="418" t="s">
        <v>119</v>
      </c>
      <c r="M64" s="270"/>
      <c r="N64" s="419"/>
      <c r="O64" s="419"/>
      <c r="P64" s="419" t="s">
        <v>66</v>
      </c>
      <c r="Q64" s="419"/>
      <c r="R64" s="419"/>
      <c r="S64" s="417"/>
      <c r="T64" s="417"/>
      <c r="U64" s="416" t="s">
        <v>140</v>
      </c>
      <c r="V64" s="420"/>
      <c r="W64" s="417"/>
      <c r="X64" s="417"/>
      <c r="Y64" s="417"/>
    </row>
    <row r="65" spans="1:25" s="430" customFormat="1" ht="75" customHeight="1" x14ac:dyDescent="0.2">
      <c r="A65" s="269"/>
      <c r="B65" s="422"/>
      <c r="C65" s="423"/>
      <c r="D65" s="423" t="s">
        <v>113</v>
      </c>
      <c r="E65" s="424"/>
      <c r="F65" s="423"/>
      <c r="G65" s="423"/>
      <c r="H65" s="425">
        <v>0</v>
      </c>
      <c r="I65" s="425">
        <v>0</v>
      </c>
      <c r="J65" s="60">
        <f>IFERROR(I65/H65,0)</f>
        <v>0</v>
      </c>
      <c r="K65" s="60" t="str">
        <f>IF(J65&gt;90%,"יש לוודא שהנוהל מתיר בעניין זה תמיכה מעל 90%","ללא הערות")</f>
        <v>ללא הערות</v>
      </c>
      <c r="L65" s="426" t="s">
        <v>113</v>
      </c>
      <c r="M65" s="270"/>
      <c r="N65" s="427"/>
      <c r="O65" s="427"/>
      <c r="P65" s="427" t="s">
        <v>76</v>
      </c>
      <c r="Q65" s="427"/>
      <c r="R65" s="427"/>
      <c r="S65" s="269"/>
      <c r="T65" s="428"/>
      <c r="U65" s="429" t="s">
        <v>196</v>
      </c>
      <c r="V65" s="428"/>
      <c r="W65" s="269"/>
      <c r="X65" s="269"/>
      <c r="Y65" s="269"/>
    </row>
    <row r="66" spans="1:25" s="430" customFormat="1" ht="75" customHeight="1" x14ac:dyDescent="0.2">
      <c r="A66" s="269"/>
      <c r="B66" s="422"/>
      <c r="C66" s="423"/>
      <c r="D66" s="423" t="s">
        <v>113</v>
      </c>
      <c r="E66" s="424"/>
      <c r="F66" s="423"/>
      <c r="G66" s="423"/>
      <c r="H66" s="425">
        <v>0</v>
      </c>
      <c r="I66" s="425">
        <v>0</v>
      </c>
      <c r="J66" s="60">
        <f>IFERROR(I66/H66,0)</f>
        <v>0</v>
      </c>
      <c r="K66" s="60" t="str">
        <f t="shared" ref="K66:K118" si="1">IF(J66&gt;90%,"יש לוודא שהנוהל מתיר בעניין זה תמיכה מעל 90%","ללא הערות")</f>
        <v>ללא הערות</v>
      </c>
      <c r="L66" s="426" t="s">
        <v>113</v>
      </c>
      <c r="M66" s="270"/>
      <c r="N66" s="427"/>
      <c r="O66" s="427"/>
      <c r="P66" s="427"/>
      <c r="Q66" s="427"/>
      <c r="R66" s="427"/>
      <c r="S66" s="269"/>
      <c r="T66" s="428"/>
      <c r="U66" s="416" t="s">
        <v>141</v>
      </c>
      <c r="V66" s="428"/>
      <c r="W66" s="269"/>
      <c r="X66" s="269"/>
      <c r="Y66" s="269"/>
    </row>
    <row r="67" spans="1:25" s="430" customFormat="1" ht="75" customHeight="1" x14ac:dyDescent="0.2">
      <c r="A67" s="269"/>
      <c r="B67" s="422"/>
      <c r="C67" s="423"/>
      <c r="D67" s="423" t="s">
        <v>113</v>
      </c>
      <c r="E67" s="424"/>
      <c r="F67" s="423"/>
      <c r="G67" s="423"/>
      <c r="H67" s="425">
        <v>0</v>
      </c>
      <c r="I67" s="425">
        <v>0</v>
      </c>
      <c r="J67" s="60">
        <f t="shared" ref="J67:J119" si="2">IFERROR(I67/H67,0)</f>
        <v>0</v>
      </c>
      <c r="K67" s="60" t="str">
        <f t="shared" si="1"/>
        <v>ללא הערות</v>
      </c>
      <c r="L67" s="426" t="s">
        <v>113</v>
      </c>
      <c r="M67" s="270"/>
      <c r="N67" s="427"/>
      <c r="O67" s="427"/>
      <c r="P67" s="427"/>
      <c r="Q67" s="427"/>
      <c r="R67" s="427"/>
      <c r="S67" s="269"/>
      <c r="T67" s="431"/>
      <c r="U67" s="432"/>
      <c r="V67" s="431"/>
      <c r="W67" s="269"/>
      <c r="X67" s="269"/>
      <c r="Y67" s="269"/>
    </row>
    <row r="68" spans="1:25" s="430" customFormat="1" ht="75" customHeight="1" x14ac:dyDescent="0.2">
      <c r="A68" s="269"/>
      <c r="B68" s="422"/>
      <c r="C68" s="423"/>
      <c r="D68" s="423" t="s">
        <v>113</v>
      </c>
      <c r="E68" s="424"/>
      <c r="F68" s="423"/>
      <c r="G68" s="423"/>
      <c r="H68" s="425">
        <v>0</v>
      </c>
      <c r="I68" s="425">
        <v>0</v>
      </c>
      <c r="J68" s="60">
        <f t="shared" si="2"/>
        <v>0</v>
      </c>
      <c r="K68" s="60" t="str">
        <f t="shared" si="1"/>
        <v>ללא הערות</v>
      </c>
      <c r="L68" s="426" t="s">
        <v>113</v>
      </c>
      <c r="M68" s="270"/>
      <c r="N68" s="427"/>
      <c r="O68" s="427"/>
      <c r="P68" s="427"/>
      <c r="Q68" s="427"/>
      <c r="R68" s="427"/>
      <c r="S68" s="269"/>
      <c r="T68" s="428"/>
      <c r="U68" s="416"/>
      <c r="V68" s="428"/>
      <c r="W68" s="269"/>
      <c r="X68" s="269"/>
      <c r="Y68" s="269"/>
    </row>
    <row r="69" spans="1:25" s="433" customFormat="1" ht="75" customHeight="1" x14ac:dyDescent="0.2">
      <c r="A69" s="269"/>
      <c r="B69" s="422"/>
      <c r="C69" s="423"/>
      <c r="D69" s="423" t="s">
        <v>113</v>
      </c>
      <c r="E69" s="424"/>
      <c r="F69" s="423"/>
      <c r="G69" s="423"/>
      <c r="H69" s="425">
        <v>0</v>
      </c>
      <c r="I69" s="425">
        <v>0</v>
      </c>
      <c r="J69" s="60">
        <f t="shared" si="2"/>
        <v>0</v>
      </c>
      <c r="K69" s="60" t="str">
        <f t="shared" si="1"/>
        <v>ללא הערות</v>
      </c>
      <c r="L69" s="426" t="s">
        <v>113</v>
      </c>
      <c r="M69" s="270"/>
      <c r="N69" s="427"/>
      <c r="O69" s="427"/>
      <c r="P69" s="427"/>
      <c r="Q69" s="427"/>
      <c r="R69" s="427"/>
      <c r="S69" s="269"/>
      <c r="T69" s="428"/>
      <c r="U69" s="416"/>
      <c r="V69" s="428"/>
      <c r="W69" s="269"/>
      <c r="X69" s="269"/>
      <c r="Y69" s="269"/>
    </row>
    <row r="70" spans="1:25" s="435" customFormat="1" ht="75" customHeight="1" x14ac:dyDescent="0.2">
      <c r="A70" s="269"/>
      <c r="B70" s="422"/>
      <c r="C70" s="423"/>
      <c r="D70" s="423" t="s">
        <v>113</v>
      </c>
      <c r="E70" s="424"/>
      <c r="F70" s="423"/>
      <c r="G70" s="423"/>
      <c r="H70" s="425">
        <v>0</v>
      </c>
      <c r="I70" s="425">
        <v>0</v>
      </c>
      <c r="J70" s="60">
        <f t="shared" si="2"/>
        <v>0</v>
      </c>
      <c r="K70" s="60" t="str">
        <f t="shared" si="1"/>
        <v>ללא הערות</v>
      </c>
      <c r="L70" s="426" t="s">
        <v>113</v>
      </c>
      <c r="M70" s="270"/>
      <c r="N70" s="427"/>
      <c r="O70" s="427"/>
      <c r="P70" s="427"/>
      <c r="Q70" s="427"/>
      <c r="R70" s="427"/>
      <c r="S70" s="269"/>
      <c r="T70" s="434"/>
      <c r="U70" s="416"/>
      <c r="V70" s="428"/>
      <c r="W70" s="269"/>
      <c r="X70" s="269"/>
      <c r="Y70" s="269"/>
    </row>
    <row r="71" spans="1:25" s="435" customFormat="1" ht="75" customHeight="1" x14ac:dyDescent="0.2">
      <c r="A71" s="269"/>
      <c r="B71" s="422"/>
      <c r="C71" s="423"/>
      <c r="D71" s="423" t="s">
        <v>113</v>
      </c>
      <c r="E71" s="424"/>
      <c r="F71" s="423"/>
      <c r="G71" s="423"/>
      <c r="H71" s="425">
        <v>0</v>
      </c>
      <c r="I71" s="425">
        <v>0</v>
      </c>
      <c r="J71" s="60">
        <f t="shared" si="2"/>
        <v>0</v>
      </c>
      <c r="K71" s="60" t="str">
        <f t="shared" si="1"/>
        <v>ללא הערות</v>
      </c>
      <c r="L71" s="426" t="s">
        <v>113</v>
      </c>
      <c r="M71" s="270"/>
      <c r="N71" s="427"/>
      <c r="O71" s="427"/>
      <c r="P71" s="427"/>
      <c r="Q71" s="427"/>
      <c r="R71" s="427"/>
      <c r="S71" s="269"/>
      <c r="T71" s="434"/>
      <c r="U71" s="416"/>
      <c r="V71" s="428"/>
      <c r="W71" s="269"/>
      <c r="X71" s="269"/>
      <c r="Y71" s="269"/>
    </row>
    <row r="72" spans="1:25" s="436" customFormat="1" ht="75" customHeight="1" x14ac:dyDescent="0.2">
      <c r="A72" s="269"/>
      <c r="B72" s="422"/>
      <c r="C72" s="423"/>
      <c r="D72" s="423" t="s">
        <v>113</v>
      </c>
      <c r="E72" s="424"/>
      <c r="F72" s="423"/>
      <c r="G72" s="423"/>
      <c r="H72" s="425">
        <v>0</v>
      </c>
      <c r="I72" s="425">
        <v>0</v>
      </c>
      <c r="J72" s="60">
        <f t="shared" si="2"/>
        <v>0</v>
      </c>
      <c r="K72" s="60" t="str">
        <f t="shared" si="1"/>
        <v>ללא הערות</v>
      </c>
      <c r="L72" s="426" t="s">
        <v>113</v>
      </c>
      <c r="M72" s="270"/>
      <c r="N72" s="427"/>
      <c r="O72" s="427"/>
      <c r="P72" s="427"/>
      <c r="Q72" s="427"/>
      <c r="R72" s="427"/>
      <c r="S72" s="269"/>
      <c r="T72" s="434"/>
      <c r="U72" s="416"/>
      <c r="V72" s="428"/>
      <c r="W72" s="269"/>
      <c r="X72" s="269"/>
      <c r="Y72" s="269"/>
    </row>
    <row r="73" spans="1:25" s="436" customFormat="1" ht="75" customHeight="1" x14ac:dyDescent="0.2">
      <c r="A73" s="269"/>
      <c r="B73" s="422"/>
      <c r="C73" s="423"/>
      <c r="D73" s="423" t="s">
        <v>113</v>
      </c>
      <c r="E73" s="424"/>
      <c r="F73" s="423"/>
      <c r="G73" s="423"/>
      <c r="H73" s="425">
        <v>0</v>
      </c>
      <c r="I73" s="425">
        <v>0</v>
      </c>
      <c r="J73" s="60">
        <f t="shared" si="2"/>
        <v>0</v>
      </c>
      <c r="K73" s="60" t="str">
        <f t="shared" si="1"/>
        <v>ללא הערות</v>
      </c>
      <c r="L73" s="426" t="s">
        <v>113</v>
      </c>
      <c r="M73" s="270"/>
      <c r="N73" s="427"/>
      <c r="O73" s="427"/>
      <c r="P73" s="427"/>
      <c r="Q73" s="427"/>
      <c r="R73" s="427"/>
      <c r="S73" s="269"/>
      <c r="T73" s="428"/>
      <c r="U73" s="416"/>
      <c r="V73" s="428"/>
      <c r="W73" s="269"/>
      <c r="X73" s="269"/>
      <c r="Y73" s="269"/>
    </row>
    <row r="74" spans="1:25" s="436" customFormat="1" ht="75" customHeight="1" x14ac:dyDescent="0.2">
      <c r="A74" s="269"/>
      <c r="B74" s="422"/>
      <c r="C74" s="423"/>
      <c r="D74" s="423" t="s">
        <v>113</v>
      </c>
      <c r="E74" s="424"/>
      <c r="F74" s="423"/>
      <c r="G74" s="423"/>
      <c r="H74" s="425">
        <v>0</v>
      </c>
      <c r="I74" s="425">
        <v>0</v>
      </c>
      <c r="J74" s="60">
        <f t="shared" si="2"/>
        <v>0</v>
      </c>
      <c r="K74" s="60" t="str">
        <f t="shared" si="1"/>
        <v>ללא הערות</v>
      </c>
      <c r="L74" s="426" t="s">
        <v>113</v>
      </c>
      <c r="M74" s="270"/>
      <c r="N74" s="427"/>
      <c r="O74" s="427"/>
      <c r="P74" s="427"/>
      <c r="Q74" s="427"/>
      <c r="R74" s="427"/>
      <c r="S74" s="269"/>
      <c r="T74" s="428"/>
      <c r="U74" s="416"/>
      <c r="V74" s="428"/>
      <c r="W74" s="269"/>
      <c r="X74" s="269"/>
      <c r="Y74" s="269"/>
    </row>
    <row r="75" spans="1:25" s="437" customFormat="1" ht="75" customHeight="1" x14ac:dyDescent="0.2">
      <c r="A75" s="269"/>
      <c r="B75" s="422"/>
      <c r="C75" s="423"/>
      <c r="D75" s="423" t="s">
        <v>113</v>
      </c>
      <c r="E75" s="424"/>
      <c r="F75" s="423"/>
      <c r="G75" s="423"/>
      <c r="H75" s="425">
        <v>0</v>
      </c>
      <c r="I75" s="425">
        <v>0</v>
      </c>
      <c r="J75" s="60">
        <f t="shared" si="2"/>
        <v>0</v>
      </c>
      <c r="K75" s="60" t="str">
        <f t="shared" si="1"/>
        <v>ללא הערות</v>
      </c>
      <c r="L75" s="426" t="s">
        <v>113</v>
      </c>
      <c r="M75" s="270"/>
      <c r="N75" s="427"/>
      <c r="O75" s="427"/>
      <c r="P75" s="427"/>
      <c r="Q75" s="427"/>
      <c r="R75" s="427"/>
      <c r="S75" s="269"/>
      <c r="T75" s="269"/>
      <c r="U75" s="416"/>
      <c r="V75" s="269"/>
      <c r="W75" s="269"/>
      <c r="X75" s="269"/>
      <c r="Y75" s="269"/>
    </row>
    <row r="76" spans="1:25" s="440" customFormat="1" ht="75" customHeight="1" x14ac:dyDescent="0.2">
      <c r="A76" s="438"/>
      <c r="B76" s="422"/>
      <c r="C76" s="423"/>
      <c r="D76" s="423" t="s">
        <v>113</v>
      </c>
      <c r="E76" s="424"/>
      <c r="F76" s="423"/>
      <c r="G76" s="423"/>
      <c r="H76" s="425">
        <v>0</v>
      </c>
      <c r="I76" s="425">
        <v>0</v>
      </c>
      <c r="J76" s="60">
        <f t="shared" si="2"/>
        <v>0</v>
      </c>
      <c r="K76" s="60" t="str">
        <f t="shared" si="1"/>
        <v>ללא הערות</v>
      </c>
      <c r="L76" s="426" t="s">
        <v>113</v>
      </c>
      <c r="M76" s="270"/>
      <c r="N76" s="427"/>
      <c r="O76" s="427"/>
      <c r="P76" s="427"/>
      <c r="Q76" s="427"/>
      <c r="R76" s="427"/>
      <c r="S76" s="438" t="s">
        <v>0</v>
      </c>
      <c r="T76" s="438"/>
      <c r="U76" s="439"/>
      <c r="V76" s="438"/>
      <c r="W76" s="438"/>
      <c r="X76" s="438"/>
      <c r="Y76" s="438"/>
    </row>
    <row r="77" spans="1:25" s="441" customFormat="1" ht="75" customHeight="1" x14ac:dyDescent="0.2">
      <c r="A77" s="269"/>
      <c r="B77" s="422"/>
      <c r="C77" s="423"/>
      <c r="D77" s="423" t="s">
        <v>113</v>
      </c>
      <c r="E77" s="424"/>
      <c r="F77" s="423"/>
      <c r="G77" s="423"/>
      <c r="H77" s="425">
        <v>0</v>
      </c>
      <c r="I77" s="425">
        <v>0</v>
      </c>
      <c r="J77" s="60">
        <f t="shared" si="2"/>
        <v>0</v>
      </c>
      <c r="K77" s="60" t="str">
        <f t="shared" si="1"/>
        <v>ללא הערות</v>
      </c>
      <c r="L77" s="426" t="s">
        <v>113</v>
      </c>
      <c r="M77" s="270"/>
      <c r="N77" s="427"/>
      <c r="O77" s="427"/>
      <c r="P77" s="427"/>
      <c r="Q77" s="427"/>
      <c r="R77" s="427"/>
      <c r="S77" s="269" t="s">
        <v>3</v>
      </c>
      <c r="T77" s="269"/>
      <c r="U77" s="439"/>
      <c r="V77" s="269"/>
      <c r="W77" s="269"/>
      <c r="X77" s="269"/>
      <c r="Y77" s="269"/>
    </row>
    <row r="78" spans="1:25" s="441" customFormat="1" ht="75" customHeight="1" x14ac:dyDescent="0.2">
      <c r="A78" s="269"/>
      <c r="B78" s="422"/>
      <c r="C78" s="423"/>
      <c r="D78" s="423" t="s">
        <v>113</v>
      </c>
      <c r="E78" s="424"/>
      <c r="F78" s="423"/>
      <c r="G78" s="423"/>
      <c r="H78" s="425">
        <v>0</v>
      </c>
      <c r="I78" s="425">
        <v>0</v>
      </c>
      <c r="J78" s="60">
        <f>IFERROR(I78/H78,0)</f>
        <v>0</v>
      </c>
      <c r="K78" s="60" t="str">
        <f t="shared" si="1"/>
        <v>ללא הערות</v>
      </c>
      <c r="L78" s="426" t="s">
        <v>113</v>
      </c>
      <c r="M78" s="270"/>
      <c r="N78" s="427"/>
      <c r="O78" s="427"/>
      <c r="P78" s="427"/>
      <c r="Q78" s="427"/>
      <c r="R78" s="427"/>
      <c r="S78" s="269"/>
      <c r="T78" s="269"/>
      <c r="U78" s="442"/>
      <c r="V78" s="269"/>
      <c r="W78" s="269"/>
      <c r="X78" s="269"/>
      <c r="Y78" s="269"/>
    </row>
    <row r="79" spans="1:25" s="441" customFormat="1" ht="75" customHeight="1" x14ac:dyDescent="0.2">
      <c r="A79" s="269"/>
      <c r="B79" s="422"/>
      <c r="C79" s="423"/>
      <c r="D79" s="423" t="s">
        <v>113</v>
      </c>
      <c r="E79" s="424"/>
      <c r="F79" s="423"/>
      <c r="G79" s="423"/>
      <c r="H79" s="425">
        <v>0</v>
      </c>
      <c r="I79" s="425">
        <v>0</v>
      </c>
      <c r="J79" s="60">
        <f t="shared" si="2"/>
        <v>0</v>
      </c>
      <c r="K79" s="60" t="str">
        <f t="shared" si="1"/>
        <v>ללא הערות</v>
      </c>
      <c r="L79" s="426" t="s">
        <v>113</v>
      </c>
      <c r="M79" s="270"/>
      <c r="N79" s="427"/>
      <c r="O79" s="427"/>
      <c r="P79" s="427"/>
      <c r="Q79" s="427"/>
      <c r="R79" s="427"/>
      <c r="S79" s="269"/>
      <c r="T79" s="269"/>
      <c r="U79" s="442"/>
      <c r="V79" s="269"/>
      <c r="W79" s="269"/>
      <c r="X79" s="269"/>
      <c r="Y79" s="269"/>
    </row>
    <row r="80" spans="1:25" s="441" customFormat="1" ht="75" customHeight="1" x14ac:dyDescent="0.2">
      <c r="A80" s="269"/>
      <c r="B80" s="422"/>
      <c r="C80" s="423"/>
      <c r="D80" s="423" t="s">
        <v>113</v>
      </c>
      <c r="E80" s="424"/>
      <c r="F80" s="423"/>
      <c r="G80" s="423"/>
      <c r="H80" s="425">
        <v>0</v>
      </c>
      <c r="I80" s="425">
        <v>0</v>
      </c>
      <c r="J80" s="60">
        <f t="shared" si="2"/>
        <v>0</v>
      </c>
      <c r="K80" s="60" t="str">
        <f t="shared" si="1"/>
        <v>ללא הערות</v>
      </c>
      <c r="L80" s="426" t="s">
        <v>113</v>
      </c>
      <c r="M80" s="270"/>
      <c r="N80" s="427"/>
      <c r="O80" s="427"/>
      <c r="P80" s="427"/>
      <c r="Q80" s="427"/>
      <c r="R80" s="427"/>
      <c r="S80" s="269"/>
      <c r="T80" s="269"/>
      <c r="U80" s="416"/>
      <c r="V80" s="269"/>
      <c r="W80" s="269"/>
      <c r="X80" s="269"/>
      <c r="Y80" s="269"/>
    </row>
    <row r="81" spans="1:25" s="441" customFormat="1" ht="75" customHeight="1" x14ac:dyDescent="0.2">
      <c r="A81" s="269"/>
      <c r="B81" s="422"/>
      <c r="C81" s="423"/>
      <c r="D81" s="423" t="s">
        <v>113</v>
      </c>
      <c r="E81" s="424"/>
      <c r="F81" s="423"/>
      <c r="G81" s="423"/>
      <c r="H81" s="425">
        <v>0</v>
      </c>
      <c r="I81" s="425">
        <v>0</v>
      </c>
      <c r="J81" s="60">
        <f t="shared" si="2"/>
        <v>0</v>
      </c>
      <c r="K81" s="60" t="str">
        <f t="shared" si="1"/>
        <v>ללא הערות</v>
      </c>
      <c r="L81" s="426" t="s">
        <v>113</v>
      </c>
      <c r="M81" s="270"/>
      <c r="N81" s="427"/>
      <c r="O81" s="427"/>
      <c r="P81" s="427"/>
      <c r="Q81" s="427"/>
      <c r="R81" s="427"/>
      <c r="S81" s="269"/>
      <c r="T81" s="269"/>
      <c r="U81" s="269"/>
      <c r="V81" s="269"/>
      <c r="W81" s="269"/>
      <c r="X81" s="269"/>
      <c r="Y81" s="269"/>
    </row>
    <row r="82" spans="1:25" s="441" customFormat="1" ht="75" customHeight="1" x14ac:dyDescent="0.2">
      <c r="A82" s="269"/>
      <c r="B82" s="422"/>
      <c r="C82" s="423"/>
      <c r="D82" s="423" t="s">
        <v>113</v>
      </c>
      <c r="E82" s="424"/>
      <c r="F82" s="423"/>
      <c r="G82" s="423"/>
      <c r="H82" s="425">
        <v>0</v>
      </c>
      <c r="I82" s="425">
        <v>0</v>
      </c>
      <c r="J82" s="60">
        <f t="shared" si="2"/>
        <v>0</v>
      </c>
      <c r="K82" s="60" t="str">
        <f t="shared" si="1"/>
        <v>ללא הערות</v>
      </c>
      <c r="L82" s="426" t="s">
        <v>113</v>
      </c>
      <c r="M82" s="270"/>
      <c r="N82" s="427"/>
      <c r="O82" s="427"/>
      <c r="P82" s="427"/>
      <c r="Q82" s="427"/>
      <c r="R82" s="427"/>
      <c r="S82" s="269"/>
      <c r="T82" s="269"/>
      <c r="U82" s="269"/>
      <c r="V82" s="269"/>
      <c r="W82" s="269"/>
      <c r="X82" s="269"/>
      <c r="Y82" s="269"/>
    </row>
    <row r="83" spans="1:25" s="441" customFormat="1" ht="75" customHeight="1" x14ac:dyDescent="0.2">
      <c r="A83" s="269"/>
      <c r="B83" s="422"/>
      <c r="C83" s="423"/>
      <c r="D83" s="423" t="s">
        <v>113</v>
      </c>
      <c r="E83" s="424"/>
      <c r="F83" s="423"/>
      <c r="G83" s="423"/>
      <c r="H83" s="425">
        <v>0</v>
      </c>
      <c r="I83" s="425">
        <v>0</v>
      </c>
      <c r="J83" s="60">
        <f t="shared" si="2"/>
        <v>0</v>
      </c>
      <c r="K83" s="60" t="str">
        <f t="shared" si="1"/>
        <v>ללא הערות</v>
      </c>
      <c r="L83" s="426" t="s">
        <v>113</v>
      </c>
      <c r="M83" s="270"/>
      <c r="N83" s="427"/>
      <c r="O83" s="427"/>
      <c r="P83" s="427"/>
      <c r="Q83" s="427"/>
      <c r="R83" s="427"/>
      <c r="S83" s="269"/>
      <c r="T83" s="269"/>
      <c r="U83" s="269"/>
      <c r="V83" s="269"/>
      <c r="W83" s="269"/>
      <c r="X83" s="269"/>
      <c r="Y83" s="269"/>
    </row>
    <row r="84" spans="1:25" s="441" customFormat="1" ht="75" customHeight="1" x14ac:dyDescent="0.2">
      <c r="A84" s="269"/>
      <c r="B84" s="422"/>
      <c r="C84" s="423"/>
      <c r="D84" s="423" t="s">
        <v>113</v>
      </c>
      <c r="E84" s="424"/>
      <c r="F84" s="423"/>
      <c r="G84" s="423"/>
      <c r="H84" s="425">
        <v>0</v>
      </c>
      <c r="I84" s="425">
        <v>0</v>
      </c>
      <c r="J84" s="60">
        <f t="shared" si="2"/>
        <v>0</v>
      </c>
      <c r="K84" s="60" t="str">
        <f t="shared" si="1"/>
        <v>ללא הערות</v>
      </c>
      <c r="L84" s="426" t="s">
        <v>113</v>
      </c>
      <c r="M84" s="270"/>
      <c r="N84" s="427"/>
      <c r="O84" s="427"/>
      <c r="P84" s="427"/>
      <c r="Q84" s="427"/>
      <c r="R84" s="427"/>
      <c r="S84" s="269"/>
      <c r="T84" s="269"/>
      <c r="U84" s="269"/>
      <c r="V84" s="269"/>
      <c r="W84" s="269"/>
      <c r="X84" s="269"/>
      <c r="Y84" s="269"/>
    </row>
    <row r="85" spans="1:25" s="441" customFormat="1" ht="75" customHeight="1" x14ac:dyDescent="0.2">
      <c r="A85" s="269"/>
      <c r="B85" s="422"/>
      <c r="C85" s="423"/>
      <c r="D85" s="423" t="s">
        <v>113</v>
      </c>
      <c r="E85" s="424"/>
      <c r="F85" s="423"/>
      <c r="G85" s="423"/>
      <c r="H85" s="425">
        <v>0</v>
      </c>
      <c r="I85" s="425">
        <v>0</v>
      </c>
      <c r="J85" s="60">
        <f t="shared" si="2"/>
        <v>0</v>
      </c>
      <c r="K85" s="60" t="str">
        <f t="shared" si="1"/>
        <v>ללא הערות</v>
      </c>
      <c r="L85" s="426" t="s">
        <v>113</v>
      </c>
      <c r="M85" s="270"/>
      <c r="N85" s="427"/>
      <c r="O85" s="427"/>
      <c r="P85" s="427"/>
      <c r="Q85" s="427"/>
      <c r="R85" s="427"/>
      <c r="S85" s="269"/>
      <c r="T85" s="269"/>
      <c r="U85" s="269"/>
      <c r="V85" s="269"/>
      <c r="W85" s="269"/>
      <c r="X85" s="269"/>
      <c r="Y85" s="269"/>
    </row>
    <row r="86" spans="1:25" s="441" customFormat="1" ht="75" customHeight="1" x14ac:dyDescent="0.2">
      <c r="A86" s="269"/>
      <c r="B86" s="422"/>
      <c r="C86" s="423"/>
      <c r="D86" s="423" t="s">
        <v>113</v>
      </c>
      <c r="E86" s="424"/>
      <c r="F86" s="423"/>
      <c r="G86" s="423"/>
      <c r="H86" s="425">
        <v>0</v>
      </c>
      <c r="I86" s="425">
        <v>0</v>
      </c>
      <c r="J86" s="60">
        <f t="shared" si="2"/>
        <v>0</v>
      </c>
      <c r="K86" s="60" t="str">
        <f t="shared" si="1"/>
        <v>ללא הערות</v>
      </c>
      <c r="L86" s="426" t="s">
        <v>113</v>
      </c>
      <c r="M86" s="270"/>
      <c r="N86" s="427"/>
      <c r="O86" s="427"/>
      <c r="P86" s="427"/>
      <c r="Q86" s="427"/>
      <c r="R86" s="427"/>
      <c r="S86" s="269"/>
      <c r="T86" s="269"/>
      <c r="U86" s="269"/>
      <c r="V86" s="269"/>
      <c r="W86" s="269"/>
      <c r="X86" s="269"/>
      <c r="Y86" s="269"/>
    </row>
    <row r="87" spans="1:25" s="441" customFormat="1" ht="75" customHeight="1" x14ac:dyDescent="0.2">
      <c r="A87" s="269"/>
      <c r="B87" s="422"/>
      <c r="C87" s="423"/>
      <c r="D87" s="423" t="s">
        <v>113</v>
      </c>
      <c r="E87" s="424"/>
      <c r="F87" s="423"/>
      <c r="G87" s="423"/>
      <c r="H87" s="425">
        <v>0</v>
      </c>
      <c r="I87" s="425">
        <v>0</v>
      </c>
      <c r="J87" s="60">
        <f t="shared" si="2"/>
        <v>0</v>
      </c>
      <c r="K87" s="60" t="str">
        <f t="shared" si="1"/>
        <v>ללא הערות</v>
      </c>
      <c r="L87" s="426" t="s">
        <v>113</v>
      </c>
      <c r="M87" s="270"/>
      <c r="N87" s="427"/>
      <c r="O87" s="427"/>
      <c r="P87" s="427"/>
      <c r="Q87" s="427"/>
      <c r="R87" s="427"/>
      <c r="S87" s="269"/>
      <c r="T87" s="269"/>
      <c r="U87" s="269"/>
      <c r="V87" s="269"/>
      <c r="W87" s="269"/>
      <c r="X87" s="269"/>
      <c r="Y87" s="269"/>
    </row>
    <row r="88" spans="1:25" s="441" customFormat="1" ht="75" customHeight="1" x14ac:dyDescent="0.2">
      <c r="A88" s="269"/>
      <c r="B88" s="422"/>
      <c r="C88" s="423"/>
      <c r="D88" s="423" t="s">
        <v>113</v>
      </c>
      <c r="E88" s="424"/>
      <c r="F88" s="423"/>
      <c r="G88" s="423"/>
      <c r="H88" s="425">
        <v>0</v>
      </c>
      <c r="I88" s="425">
        <v>0</v>
      </c>
      <c r="J88" s="60">
        <f t="shared" si="2"/>
        <v>0</v>
      </c>
      <c r="K88" s="60" t="str">
        <f t="shared" si="1"/>
        <v>ללא הערות</v>
      </c>
      <c r="L88" s="426" t="s">
        <v>113</v>
      </c>
      <c r="M88" s="270"/>
      <c r="N88" s="427"/>
      <c r="O88" s="427"/>
      <c r="P88" s="427"/>
      <c r="Q88" s="427"/>
      <c r="R88" s="427"/>
      <c r="S88" s="269"/>
      <c r="T88" s="269"/>
      <c r="U88" s="269"/>
      <c r="V88" s="269"/>
      <c r="W88" s="269"/>
      <c r="X88" s="269"/>
      <c r="Y88" s="269"/>
    </row>
    <row r="89" spans="1:25" s="441" customFormat="1" ht="75" customHeight="1" x14ac:dyDescent="0.2">
      <c r="A89" s="269"/>
      <c r="B89" s="422"/>
      <c r="C89" s="423"/>
      <c r="D89" s="423" t="s">
        <v>113</v>
      </c>
      <c r="E89" s="424"/>
      <c r="F89" s="423"/>
      <c r="G89" s="423"/>
      <c r="H89" s="425">
        <v>0</v>
      </c>
      <c r="I89" s="425">
        <v>0</v>
      </c>
      <c r="J89" s="60">
        <f t="shared" si="2"/>
        <v>0</v>
      </c>
      <c r="K89" s="60" t="str">
        <f t="shared" si="1"/>
        <v>ללא הערות</v>
      </c>
      <c r="L89" s="426" t="s">
        <v>113</v>
      </c>
      <c r="M89" s="270"/>
      <c r="N89" s="427"/>
      <c r="O89" s="427"/>
      <c r="P89" s="427"/>
      <c r="Q89" s="427"/>
      <c r="R89" s="427"/>
      <c r="S89" s="269"/>
      <c r="T89" s="269"/>
      <c r="U89" s="269"/>
      <c r="V89" s="269"/>
      <c r="W89" s="269"/>
      <c r="X89" s="269"/>
      <c r="Y89" s="269"/>
    </row>
    <row r="90" spans="1:25" s="441" customFormat="1" ht="75" customHeight="1" x14ac:dyDescent="0.2">
      <c r="A90" s="269"/>
      <c r="B90" s="422"/>
      <c r="C90" s="423"/>
      <c r="D90" s="423" t="s">
        <v>113</v>
      </c>
      <c r="E90" s="424"/>
      <c r="F90" s="423"/>
      <c r="G90" s="423"/>
      <c r="H90" s="425">
        <v>0</v>
      </c>
      <c r="I90" s="425">
        <v>0</v>
      </c>
      <c r="J90" s="60">
        <f t="shared" ref="J90:J97" si="3">IFERROR(I90/H90,0)</f>
        <v>0</v>
      </c>
      <c r="K90" s="60" t="str">
        <f t="shared" si="1"/>
        <v>ללא הערות</v>
      </c>
      <c r="L90" s="426" t="s">
        <v>113</v>
      </c>
      <c r="M90" s="270"/>
      <c r="N90" s="427"/>
      <c r="O90" s="427"/>
      <c r="P90" s="427"/>
      <c r="Q90" s="427"/>
      <c r="R90" s="427"/>
      <c r="S90" s="269"/>
      <c r="T90" s="269"/>
      <c r="U90" s="269"/>
      <c r="V90" s="269"/>
      <c r="W90" s="269"/>
      <c r="X90" s="269"/>
      <c r="Y90" s="269"/>
    </row>
    <row r="91" spans="1:25" s="441" customFormat="1" ht="75" customHeight="1" x14ac:dyDescent="0.2">
      <c r="A91" s="269"/>
      <c r="B91" s="422"/>
      <c r="C91" s="423"/>
      <c r="D91" s="423" t="s">
        <v>113</v>
      </c>
      <c r="E91" s="424"/>
      <c r="F91" s="423"/>
      <c r="G91" s="423"/>
      <c r="H91" s="425">
        <v>0</v>
      </c>
      <c r="I91" s="425">
        <v>0</v>
      </c>
      <c r="J91" s="60">
        <f t="shared" si="3"/>
        <v>0</v>
      </c>
      <c r="K91" s="60" t="str">
        <f t="shared" si="1"/>
        <v>ללא הערות</v>
      </c>
      <c r="L91" s="426" t="s">
        <v>113</v>
      </c>
      <c r="M91" s="270"/>
      <c r="N91" s="427"/>
      <c r="O91" s="427"/>
      <c r="P91" s="427"/>
      <c r="Q91" s="427"/>
      <c r="R91" s="427"/>
      <c r="S91" s="269"/>
      <c r="T91" s="269"/>
      <c r="U91" s="269"/>
      <c r="V91" s="269"/>
      <c r="W91" s="269"/>
      <c r="X91" s="269"/>
      <c r="Y91" s="269"/>
    </row>
    <row r="92" spans="1:25" s="441" customFormat="1" ht="75" customHeight="1" x14ac:dyDescent="0.2">
      <c r="A92" s="269"/>
      <c r="B92" s="422"/>
      <c r="C92" s="423"/>
      <c r="D92" s="423" t="s">
        <v>113</v>
      </c>
      <c r="E92" s="424"/>
      <c r="F92" s="423"/>
      <c r="G92" s="423"/>
      <c r="H92" s="425">
        <v>0</v>
      </c>
      <c r="I92" s="425">
        <v>0</v>
      </c>
      <c r="J92" s="60">
        <f t="shared" si="3"/>
        <v>0</v>
      </c>
      <c r="K92" s="60" t="str">
        <f t="shared" si="1"/>
        <v>ללא הערות</v>
      </c>
      <c r="L92" s="426" t="s">
        <v>113</v>
      </c>
      <c r="M92" s="270"/>
      <c r="N92" s="427"/>
      <c r="O92" s="427"/>
      <c r="P92" s="427"/>
      <c r="Q92" s="427"/>
      <c r="R92" s="427"/>
      <c r="S92" s="269"/>
      <c r="T92" s="269"/>
      <c r="U92" s="269"/>
      <c r="V92" s="269"/>
      <c r="W92" s="269"/>
      <c r="X92" s="269"/>
      <c r="Y92" s="269"/>
    </row>
    <row r="93" spans="1:25" s="441" customFormat="1" ht="75" customHeight="1" x14ac:dyDescent="0.2">
      <c r="A93" s="269"/>
      <c r="B93" s="422"/>
      <c r="C93" s="423"/>
      <c r="D93" s="423" t="s">
        <v>113</v>
      </c>
      <c r="E93" s="424"/>
      <c r="F93" s="423"/>
      <c r="G93" s="423"/>
      <c r="H93" s="425">
        <v>0</v>
      </c>
      <c r="I93" s="425">
        <v>0</v>
      </c>
      <c r="J93" s="60">
        <f t="shared" si="3"/>
        <v>0</v>
      </c>
      <c r="K93" s="60" t="str">
        <f t="shared" si="1"/>
        <v>ללא הערות</v>
      </c>
      <c r="L93" s="426" t="s">
        <v>113</v>
      </c>
      <c r="M93" s="270"/>
      <c r="N93" s="427"/>
      <c r="O93" s="427"/>
      <c r="P93" s="427"/>
      <c r="Q93" s="427"/>
      <c r="R93" s="427"/>
      <c r="S93" s="269"/>
      <c r="T93" s="269"/>
      <c r="U93" s="269"/>
      <c r="V93" s="269"/>
      <c r="W93" s="269"/>
      <c r="X93" s="269"/>
      <c r="Y93" s="269"/>
    </row>
    <row r="94" spans="1:25" s="441" customFormat="1" ht="75" customHeight="1" x14ac:dyDescent="0.2">
      <c r="A94" s="269"/>
      <c r="B94" s="422"/>
      <c r="C94" s="423"/>
      <c r="D94" s="423" t="s">
        <v>113</v>
      </c>
      <c r="E94" s="424"/>
      <c r="F94" s="423"/>
      <c r="G94" s="423"/>
      <c r="H94" s="425">
        <v>0</v>
      </c>
      <c r="I94" s="425">
        <v>0</v>
      </c>
      <c r="J94" s="60">
        <f t="shared" si="3"/>
        <v>0</v>
      </c>
      <c r="K94" s="60" t="str">
        <f t="shared" si="1"/>
        <v>ללא הערות</v>
      </c>
      <c r="L94" s="426" t="s">
        <v>113</v>
      </c>
      <c r="M94" s="270"/>
      <c r="N94" s="427"/>
      <c r="O94" s="427"/>
      <c r="P94" s="427"/>
      <c r="Q94" s="427"/>
      <c r="R94" s="427"/>
      <c r="S94" s="269"/>
      <c r="T94" s="269"/>
      <c r="U94" s="269"/>
      <c r="V94" s="269"/>
      <c r="W94" s="269"/>
      <c r="X94" s="269"/>
      <c r="Y94" s="269"/>
    </row>
    <row r="95" spans="1:25" s="441" customFormat="1" ht="75" customHeight="1" x14ac:dyDescent="0.2">
      <c r="A95" s="269"/>
      <c r="B95" s="422"/>
      <c r="C95" s="423"/>
      <c r="D95" s="423" t="s">
        <v>113</v>
      </c>
      <c r="E95" s="424"/>
      <c r="F95" s="423"/>
      <c r="G95" s="423"/>
      <c r="H95" s="425">
        <v>0</v>
      </c>
      <c r="I95" s="425">
        <v>0</v>
      </c>
      <c r="J95" s="60">
        <f t="shared" si="3"/>
        <v>0</v>
      </c>
      <c r="K95" s="60" t="str">
        <f t="shared" si="1"/>
        <v>ללא הערות</v>
      </c>
      <c r="L95" s="426" t="s">
        <v>113</v>
      </c>
      <c r="M95" s="270"/>
      <c r="N95" s="427"/>
      <c r="O95" s="427"/>
      <c r="P95" s="427"/>
      <c r="Q95" s="427"/>
      <c r="R95" s="427"/>
      <c r="S95" s="269"/>
      <c r="T95" s="269"/>
      <c r="U95" s="269"/>
      <c r="V95" s="269"/>
      <c r="W95" s="269"/>
      <c r="X95" s="269"/>
      <c r="Y95" s="269"/>
    </row>
    <row r="96" spans="1:25" s="441" customFormat="1" ht="75" customHeight="1" x14ac:dyDescent="0.2">
      <c r="A96" s="269"/>
      <c r="B96" s="422"/>
      <c r="C96" s="423"/>
      <c r="D96" s="423" t="s">
        <v>113</v>
      </c>
      <c r="E96" s="424"/>
      <c r="F96" s="423"/>
      <c r="G96" s="423"/>
      <c r="H96" s="425">
        <v>0</v>
      </c>
      <c r="I96" s="425">
        <v>0</v>
      </c>
      <c r="J96" s="60">
        <f t="shared" si="3"/>
        <v>0</v>
      </c>
      <c r="K96" s="60" t="str">
        <f t="shared" si="1"/>
        <v>ללא הערות</v>
      </c>
      <c r="L96" s="426" t="s">
        <v>113</v>
      </c>
      <c r="M96" s="270"/>
      <c r="N96" s="427"/>
      <c r="O96" s="427"/>
      <c r="P96" s="427"/>
      <c r="Q96" s="427"/>
      <c r="R96" s="427"/>
      <c r="S96" s="269"/>
      <c r="T96" s="269"/>
      <c r="U96" s="269"/>
      <c r="V96" s="269"/>
      <c r="W96" s="269"/>
      <c r="X96" s="269"/>
      <c r="Y96" s="269"/>
    </row>
    <row r="97" spans="1:25" s="441" customFormat="1" ht="75" customHeight="1" x14ac:dyDescent="0.2">
      <c r="A97" s="269"/>
      <c r="B97" s="422"/>
      <c r="C97" s="423"/>
      <c r="D97" s="423" t="s">
        <v>113</v>
      </c>
      <c r="E97" s="424"/>
      <c r="F97" s="423"/>
      <c r="G97" s="423"/>
      <c r="H97" s="425">
        <v>0</v>
      </c>
      <c r="I97" s="425">
        <v>0</v>
      </c>
      <c r="J97" s="60">
        <f t="shared" si="3"/>
        <v>0</v>
      </c>
      <c r="K97" s="60" t="str">
        <f t="shared" si="1"/>
        <v>ללא הערות</v>
      </c>
      <c r="L97" s="426" t="s">
        <v>113</v>
      </c>
      <c r="M97" s="270"/>
      <c r="N97" s="427"/>
      <c r="O97" s="427"/>
      <c r="P97" s="427"/>
      <c r="Q97" s="427"/>
      <c r="R97" s="427"/>
      <c r="S97" s="269"/>
      <c r="T97" s="269"/>
      <c r="U97" s="269"/>
      <c r="V97" s="269"/>
      <c r="W97" s="269"/>
      <c r="X97" s="269"/>
      <c r="Y97" s="269"/>
    </row>
    <row r="98" spans="1:25" s="441" customFormat="1" ht="75" customHeight="1" x14ac:dyDescent="0.2">
      <c r="A98" s="269"/>
      <c r="B98" s="422"/>
      <c r="C98" s="423"/>
      <c r="D98" s="423" t="s">
        <v>113</v>
      </c>
      <c r="E98" s="424"/>
      <c r="F98" s="423"/>
      <c r="G98" s="423"/>
      <c r="H98" s="425">
        <v>0</v>
      </c>
      <c r="I98" s="425">
        <v>0</v>
      </c>
      <c r="J98" s="60">
        <f t="shared" si="2"/>
        <v>0</v>
      </c>
      <c r="K98" s="60" t="str">
        <f t="shared" si="1"/>
        <v>ללא הערות</v>
      </c>
      <c r="L98" s="426" t="s">
        <v>113</v>
      </c>
      <c r="M98" s="270"/>
      <c r="N98" s="427"/>
      <c r="O98" s="427"/>
      <c r="P98" s="427"/>
      <c r="Q98" s="427"/>
      <c r="R98" s="427"/>
      <c r="S98" s="269"/>
      <c r="T98" s="269"/>
      <c r="U98" s="269"/>
      <c r="V98" s="269"/>
      <c r="W98" s="269"/>
      <c r="X98" s="269"/>
      <c r="Y98" s="269"/>
    </row>
    <row r="99" spans="1:25" s="441" customFormat="1" ht="75" customHeight="1" x14ac:dyDescent="0.2">
      <c r="A99" s="269"/>
      <c r="B99" s="422"/>
      <c r="C99" s="423"/>
      <c r="D99" s="423" t="s">
        <v>113</v>
      </c>
      <c r="E99" s="424"/>
      <c r="F99" s="423"/>
      <c r="G99" s="423"/>
      <c r="H99" s="425">
        <v>0</v>
      </c>
      <c r="I99" s="425">
        <v>0</v>
      </c>
      <c r="J99" s="60">
        <f t="shared" si="2"/>
        <v>0</v>
      </c>
      <c r="K99" s="60" t="str">
        <f t="shared" si="1"/>
        <v>ללא הערות</v>
      </c>
      <c r="L99" s="426" t="s">
        <v>113</v>
      </c>
      <c r="M99" s="270"/>
      <c r="N99" s="427"/>
      <c r="O99" s="427"/>
      <c r="P99" s="427"/>
      <c r="Q99" s="427"/>
      <c r="R99" s="427"/>
      <c r="S99" s="269"/>
      <c r="T99" s="269"/>
      <c r="U99" s="269"/>
      <c r="V99" s="269"/>
      <c r="W99" s="269"/>
      <c r="X99" s="269"/>
      <c r="Y99" s="269"/>
    </row>
    <row r="100" spans="1:25" s="441" customFormat="1" ht="75" customHeight="1" x14ac:dyDescent="0.2">
      <c r="A100" s="269"/>
      <c r="B100" s="422"/>
      <c r="C100" s="423"/>
      <c r="D100" s="423" t="s">
        <v>113</v>
      </c>
      <c r="E100" s="424"/>
      <c r="F100" s="423"/>
      <c r="G100" s="423"/>
      <c r="H100" s="425">
        <v>0</v>
      </c>
      <c r="I100" s="425">
        <v>0</v>
      </c>
      <c r="J100" s="60">
        <f t="shared" si="2"/>
        <v>0</v>
      </c>
      <c r="K100" s="60" t="str">
        <f t="shared" si="1"/>
        <v>ללא הערות</v>
      </c>
      <c r="L100" s="426" t="s">
        <v>113</v>
      </c>
      <c r="M100" s="270"/>
      <c r="N100" s="427"/>
      <c r="O100" s="427"/>
      <c r="P100" s="427"/>
      <c r="Q100" s="427"/>
      <c r="R100" s="427"/>
      <c r="S100" s="269"/>
      <c r="T100" s="269"/>
      <c r="U100" s="269"/>
      <c r="V100" s="269"/>
      <c r="W100" s="269"/>
      <c r="X100" s="269"/>
      <c r="Y100" s="269"/>
    </row>
    <row r="101" spans="1:25" s="441" customFormat="1" ht="75" customHeight="1" x14ac:dyDescent="0.2">
      <c r="A101" s="269"/>
      <c r="B101" s="422"/>
      <c r="C101" s="423"/>
      <c r="D101" s="423" t="s">
        <v>113</v>
      </c>
      <c r="E101" s="424"/>
      <c r="F101" s="423"/>
      <c r="G101" s="423"/>
      <c r="H101" s="425">
        <v>0</v>
      </c>
      <c r="I101" s="425">
        <v>0</v>
      </c>
      <c r="J101" s="60">
        <f t="shared" si="2"/>
        <v>0</v>
      </c>
      <c r="K101" s="60" t="str">
        <f t="shared" si="1"/>
        <v>ללא הערות</v>
      </c>
      <c r="L101" s="426" t="s">
        <v>113</v>
      </c>
      <c r="M101" s="270"/>
      <c r="N101" s="427"/>
      <c r="O101" s="427"/>
      <c r="P101" s="427"/>
      <c r="Q101" s="427"/>
      <c r="R101" s="427"/>
      <c r="S101" s="269"/>
      <c r="T101" s="269"/>
      <c r="U101" s="269"/>
      <c r="V101" s="269"/>
      <c r="W101" s="269"/>
      <c r="X101" s="269"/>
      <c r="Y101" s="269"/>
    </row>
    <row r="102" spans="1:25" s="441" customFormat="1" ht="75" customHeight="1" x14ac:dyDescent="0.2">
      <c r="A102" s="269"/>
      <c r="B102" s="422"/>
      <c r="C102" s="423"/>
      <c r="D102" s="423" t="s">
        <v>113</v>
      </c>
      <c r="E102" s="424"/>
      <c r="F102" s="423"/>
      <c r="G102" s="423"/>
      <c r="H102" s="425">
        <v>0</v>
      </c>
      <c r="I102" s="425">
        <v>0</v>
      </c>
      <c r="J102" s="60">
        <f t="shared" si="2"/>
        <v>0</v>
      </c>
      <c r="K102" s="60" t="str">
        <f t="shared" si="1"/>
        <v>ללא הערות</v>
      </c>
      <c r="L102" s="426" t="s">
        <v>113</v>
      </c>
      <c r="M102" s="270"/>
      <c r="N102" s="427"/>
      <c r="O102" s="427"/>
      <c r="P102" s="427"/>
      <c r="Q102" s="427"/>
      <c r="R102" s="427"/>
      <c r="S102" s="269"/>
      <c r="T102" s="269"/>
      <c r="U102" s="269"/>
      <c r="V102" s="269"/>
      <c r="W102" s="269"/>
      <c r="X102" s="269"/>
      <c r="Y102" s="269"/>
    </row>
    <row r="103" spans="1:25" s="441" customFormat="1" ht="75" customHeight="1" x14ac:dyDescent="0.2">
      <c r="A103" s="269"/>
      <c r="B103" s="422"/>
      <c r="C103" s="423"/>
      <c r="D103" s="423" t="s">
        <v>113</v>
      </c>
      <c r="E103" s="424"/>
      <c r="F103" s="423"/>
      <c r="G103" s="423"/>
      <c r="H103" s="425">
        <v>0</v>
      </c>
      <c r="I103" s="425">
        <v>0</v>
      </c>
      <c r="J103" s="60">
        <f t="shared" si="2"/>
        <v>0</v>
      </c>
      <c r="K103" s="60" t="str">
        <f t="shared" si="1"/>
        <v>ללא הערות</v>
      </c>
      <c r="L103" s="426" t="s">
        <v>113</v>
      </c>
      <c r="M103" s="270"/>
      <c r="N103" s="427"/>
      <c r="O103" s="427"/>
      <c r="P103" s="427"/>
      <c r="Q103" s="427"/>
      <c r="R103" s="427"/>
      <c r="S103" s="269"/>
      <c r="T103" s="269"/>
      <c r="U103" s="269"/>
      <c r="V103" s="269"/>
      <c r="W103" s="269"/>
      <c r="X103" s="269"/>
      <c r="Y103" s="269"/>
    </row>
    <row r="104" spans="1:25" s="441" customFormat="1" ht="75" customHeight="1" x14ac:dyDescent="0.2">
      <c r="A104" s="269"/>
      <c r="B104" s="422"/>
      <c r="C104" s="423"/>
      <c r="D104" s="423" t="s">
        <v>113</v>
      </c>
      <c r="E104" s="424"/>
      <c r="F104" s="423"/>
      <c r="G104" s="423"/>
      <c r="H104" s="425">
        <v>0</v>
      </c>
      <c r="I104" s="425">
        <v>0</v>
      </c>
      <c r="J104" s="60">
        <f t="shared" si="2"/>
        <v>0</v>
      </c>
      <c r="K104" s="60" t="str">
        <f t="shared" si="1"/>
        <v>ללא הערות</v>
      </c>
      <c r="L104" s="426" t="s">
        <v>113</v>
      </c>
      <c r="M104" s="270"/>
      <c r="N104" s="427"/>
      <c r="O104" s="427"/>
      <c r="P104" s="427"/>
      <c r="Q104" s="427"/>
      <c r="R104" s="427"/>
      <c r="S104" s="269"/>
      <c r="T104" s="269"/>
      <c r="U104" s="269"/>
      <c r="V104" s="269"/>
      <c r="W104" s="269"/>
      <c r="X104" s="269"/>
      <c r="Y104" s="269"/>
    </row>
    <row r="105" spans="1:25" s="441" customFormat="1" ht="75" customHeight="1" x14ac:dyDescent="0.2">
      <c r="A105" s="269"/>
      <c r="B105" s="422"/>
      <c r="C105" s="423"/>
      <c r="D105" s="423" t="s">
        <v>113</v>
      </c>
      <c r="E105" s="424"/>
      <c r="F105" s="423"/>
      <c r="G105" s="423"/>
      <c r="H105" s="425">
        <v>0</v>
      </c>
      <c r="I105" s="425">
        <v>0</v>
      </c>
      <c r="J105" s="60">
        <f t="shared" si="2"/>
        <v>0</v>
      </c>
      <c r="K105" s="60" t="str">
        <f t="shared" si="1"/>
        <v>ללא הערות</v>
      </c>
      <c r="L105" s="426" t="s">
        <v>113</v>
      </c>
      <c r="M105" s="270"/>
      <c r="N105" s="427"/>
      <c r="O105" s="427"/>
      <c r="P105" s="427"/>
      <c r="Q105" s="427"/>
      <c r="R105" s="427"/>
      <c r="S105" s="269"/>
      <c r="T105" s="269"/>
      <c r="U105" s="269"/>
      <c r="V105" s="269"/>
      <c r="W105" s="269"/>
      <c r="X105" s="269"/>
      <c r="Y105" s="269"/>
    </row>
    <row r="106" spans="1:25" s="441" customFormat="1" ht="75" customHeight="1" x14ac:dyDescent="0.2">
      <c r="A106" s="269"/>
      <c r="B106" s="422"/>
      <c r="C106" s="423"/>
      <c r="D106" s="423" t="s">
        <v>113</v>
      </c>
      <c r="E106" s="424"/>
      <c r="F106" s="423"/>
      <c r="G106" s="423"/>
      <c r="H106" s="425">
        <v>0</v>
      </c>
      <c r="I106" s="425">
        <v>0</v>
      </c>
      <c r="J106" s="60">
        <f t="shared" si="2"/>
        <v>0</v>
      </c>
      <c r="K106" s="60" t="str">
        <f t="shared" si="1"/>
        <v>ללא הערות</v>
      </c>
      <c r="L106" s="426" t="s">
        <v>113</v>
      </c>
      <c r="M106" s="270"/>
      <c r="N106" s="427"/>
      <c r="O106" s="427"/>
      <c r="P106" s="427"/>
      <c r="Q106" s="427"/>
      <c r="R106" s="427"/>
      <c r="S106" s="269"/>
      <c r="T106" s="269"/>
      <c r="U106" s="269"/>
      <c r="V106" s="269"/>
      <c r="W106" s="269"/>
      <c r="X106" s="269"/>
      <c r="Y106" s="269"/>
    </row>
    <row r="107" spans="1:25" s="441" customFormat="1" ht="75" customHeight="1" x14ac:dyDescent="0.2">
      <c r="A107" s="269"/>
      <c r="B107" s="422"/>
      <c r="C107" s="423"/>
      <c r="D107" s="423" t="s">
        <v>113</v>
      </c>
      <c r="E107" s="424"/>
      <c r="F107" s="423"/>
      <c r="G107" s="423"/>
      <c r="H107" s="425">
        <v>0</v>
      </c>
      <c r="I107" s="425">
        <v>0</v>
      </c>
      <c r="J107" s="60">
        <f t="shared" si="2"/>
        <v>0</v>
      </c>
      <c r="K107" s="60" t="str">
        <f t="shared" si="1"/>
        <v>ללא הערות</v>
      </c>
      <c r="L107" s="426" t="s">
        <v>113</v>
      </c>
      <c r="M107" s="270"/>
      <c r="N107" s="427"/>
      <c r="O107" s="427"/>
      <c r="P107" s="427"/>
      <c r="Q107" s="427"/>
      <c r="R107" s="427"/>
      <c r="S107" s="269"/>
      <c r="T107" s="269"/>
      <c r="U107" s="269"/>
      <c r="V107" s="269"/>
      <c r="W107" s="269"/>
      <c r="X107" s="269"/>
      <c r="Y107" s="269"/>
    </row>
    <row r="108" spans="1:25" s="441" customFormat="1" ht="75" customHeight="1" x14ac:dyDescent="0.2">
      <c r="A108" s="269"/>
      <c r="B108" s="422"/>
      <c r="C108" s="423"/>
      <c r="D108" s="423" t="s">
        <v>113</v>
      </c>
      <c r="E108" s="424"/>
      <c r="F108" s="423"/>
      <c r="G108" s="423"/>
      <c r="H108" s="425">
        <v>0</v>
      </c>
      <c r="I108" s="425">
        <v>0</v>
      </c>
      <c r="J108" s="60">
        <f t="shared" si="2"/>
        <v>0</v>
      </c>
      <c r="K108" s="60" t="str">
        <f t="shared" si="1"/>
        <v>ללא הערות</v>
      </c>
      <c r="L108" s="426" t="s">
        <v>113</v>
      </c>
      <c r="M108" s="270"/>
      <c r="N108" s="427"/>
      <c r="O108" s="427"/>
      <c r="P108" s="427"/>
      <c r="Q108" s="427"/>
      <c r="R108" s="427"/>
      <c r="S108" s="269"/>
      <c r="T108" s="269"/>
      <c r="U108" s="269"/>
      <c r="V108" s="269"/>
      <c r="W108" s="269"/>
      <c r="X108" s="269"/>
      <c r="Y108" s="269"/>
    </row>
    <row r="109" spans="1:25" s="441" customFormat="1" ht="75" customHeight="1" x14ac:dyDescent="0.2">
      <c r="A109" s="269"/>
      <c r="B109" s="422"/>
      <c r="C109" s="423"/>
      <c r="D109" s="423" t="s">
        <v>113</v>
      </c>
      <c r="E109" s="424"/>
      <c r="F109" s="423"/>
      <c r="G109" s="423"/>
      <c r="H109" s="425">
        <v>0</v>
      </c>
      <c r="I109" s="425">
        <v>0</v>
      </c>
      <c r="J109" s="60">
        <f t="shared" si="2"/>
        <v>0</v>
      </c>
      <c r="K109" s="60" t="str">
        <f t="shared" si="1"/>
        <v>ללא הערות</v>
      </c>
      <c r="L109" s="426" t="s">
        <v>113</v>
      </c>
      <c r="M109" s="270"/>
      <c r="N109" s="427"/>
      <c r="O109" s="427"/>
      <c r="P109" s="427"/>
      <c r="Q109" s="427"/>
      <c r="R109" s="427"/>
      <c r="S109" s="269"/>
      <c r="T109" s="269"/>
      <c r="U109" s="269"/>
      <c r="V109" s="269"/>
      <c r="W109" s="269"/>
      <c r="X109" s="269"/>
      <c r="Y109" s="269"/>
    </row>
    <row r="110" spans="1:25" s="441" customFormat="1" ht="75" customHeight="1" x14ac:dyDescent="0.2">
      <c r="A110" s="269"/>
      <c r="B110" s="422"/>
      <c r="C110" s="423"/>
      <c r="D110" s="423" t="s">
        <v>113</v>
      </c>
      <c r="E110" s="424"/>
      <c r="F110" s="423"/>
      <c r="G110" s="423"/>
      <c r="H110" s="425">
        <v>0</v>
      </c>
      <c r="I110" s="425">
        <v>0</v>
      </c>
      <c r="J110" s="60">
        <f t="shared" si="2"/>
        <v>0</v>
      </c>
      <c r="K110" s="60" t="str">
        <f t="shared" si="1"/>
        <v>ללא הערות</v>
      </c>
      <c r="L110" s="426" t="s">
        <v>113</v>
      </c>
      <c r="M110" s="270"/>
      <c r="N110" s="427"/>
      <c r="O110" s="427"/>
      <c r="P110" s="427"/>
      <c r="Q110" s="427"/>
      <c r="R110" s="427"/>
      <c r="S110" s="269"/>
      <c r="T110" s="269"/>
      <c r="U110" s="269"/>
      <c r="V110" s="269"/>
      <c r="W110" s="269"/>
      <c r="X110" s="269"/>
      <c r="Y110" s="269"/>
    </row>
    <row r="111" spans="1:25" s="441" customFormat="1" ht="75" customHeight="1" x14ac:dyDescent="0.2">
      <c r="A111" s="269"/>
      <c r="B111" s="422"/>
      <c r="C111" s="423"/>
      <c r="D111" s="423" t="s">
        <v>113</v>
      </c>
      <c r="E111" s="424"/>
      <c r="F111" s="423"/>
      <c r="G111" s="423"/>
      <c r="H111" s="425">
        <v>0</v>
      </c>
      <c r="I111" s="425">
        <v>0</v>
      </c>
      <c r="J111" s="60">
        <f t="shared" si="2"/>
        <v>0</v>
      </c>
      <c r="K111" s="60" t="str">
        <f t="shared" si="1"/>
        <v>ללא הערות</v>
      </c>
      <c r="L111" s="426" t="s">
        <v>113</v>
      </c>
      <c r="M111" s="270"/>
      <c r="N111" s="427"/>
      <c r="O111" s="427"/>
      <c r="P111" s="427"/>
      <c r="Q111" s="427"/>
      <c r="R111" s="427"/>
      <c r="S111" s="269"/>
      <c r="T111" s="269"/>
      <c r="U111" s="269"/>
      <c r="V111" s="269"/>
      <c r="W111" s="269"/>
      <c r="X111" s="269"/>
      <c r="Y111" s="269"/>
    </row>
    <row r="112" spans="1:25" s="441" customFormat="1" ht="75" customHeight="1" x14ac:dyDescent="0.2">
      <c r="A112" s="269"/>
      <c r="B112" s="422"/>
      <c r="C112" s="423"/>
      <c r="D112" s="423" t="s">
        <v>113</v>
      </c>
      <c r="E112" s="424"/>
      <c r="F112" s="423"/>
      <c r="G112" s="423"/>
      <c r="H112" s="425">
        <v>0</v>
      </c>
      <c r="I112" s="425">
        <v>0</v>
      </c>
      <c r="J112" s="60">
        <f t="shared" si="2"/>
        <v>0</v>
      </c>
      <c r="K112" s="60" t="str">
        <f t="shared" si="1"/>
        <v>ללא הערות</v>
      </c>
      <c r="L112" s="426" t="s">
        <v>113</v>
      </c>
      <c r="M112" s="270"/>
      <c r="N112" s="427"/>
      <c r="O112" s="427"/>
      <c r="P112" s="427"/>
      <c r="Q112" s="427"/>
      <c r="R112" s="427"/>
      <c r="S112" s="269"/>
      <c r="T112" s="269"/>
      <c r="U112" s="269"/>
      <c r="V112" s="269"/>
      <c r="W112" s="269"/>
      <c r="X112" s="269"/>
      <c r="Y112" s="269"/>
    </row>
    <row r="113" spans="1:25" ht="75" customHeight="1" x14ac:dyDescent="0.2">
      <c r="B113" s="422"/>
      <c r="C113" s="423"/>
      <c r="D113" s="423" t="s">
        <v>113</v>
      </c>
      <c r="E113" s="424"/>
      <c r="F113" s="423"/>
      <c r="G113" s="423"/>
      <c r="H113" s="425">
        <v>0</v>
      </c>
      <c r="I113" s="425">
        <v>0</v>
      </c>
      <c r="J113" s="60">
        <f t="shared" si="2"/>
        <v>0</v>
      </c>
      <c r="K113" s="60" t="str">
        <f t="shared" si="1"/>
        <v>ללא הערות</v>
      </c>
      <c r="L113" s="426" t="s">
        <v>113</v>
      </c>
    </row>
    <row r="114" spans="1:25" ht="75" customHeight="1" x14ac:dyDescent="0.2">
      <c r="B114" s="422"/>
      <c r="C114" s="423"/>
      <c r="D114" s="423" t="s">
        <v>113</v>
      </c>
      <c r="E114" s="424"/>
      <c r="F114" s="423"/>
      <c r="G114" s="423"/>
      <c r="H114" s="425">
        <v>0</v>
      </c>
      <c r="I114" s="425">
        <v>0</v>
      </c>
      <c r="J114" s="60">
        <f t="shared" si="2"/>
        <v>0</v>
      </c>
      <c r="K114" s="60" t="str">
        <f t="shared" si="1"/>
        <v>ללא הערות</v>
      </c>
      <c r="L114" s="426" t="s">
        <v>113</v>
      </c>
    </row>
    <row r="115" spans="1:25" ht="75" customHeight="1" x14ac:dyDescent="0.2">
      <c r="B115" s="422"/>
      <c r="C115" s="423"/>
      <c r="D115" s="423" t="s">
        <v>113</v>
      </c>
      <c r="E115" s="424"/>
      <c r="F115" s="423"/>
      <c r="G115" s="423"/>
      <c r="H115" s="425">
        <v>0</v>
      </c>
      <c r="I115" s="425">
        <v>0</v>
      </c>
      <c r="J115" s="60">
        <f t="shared" si="2"/>
        <v>0</v>
      </c>
      <c r="K115" s="60" t="str">
        <f t="shared" si="1"/>
        <v>ללא הערות</v>
      </c>
      <c r="L115" s="426" t="s">
        <v>113</v>
      </c>
    </row>
    <row r="116" spans="1:25" ht="75" customHeight="1" x14ac:dyDescent="0.2">
      <c r="B116" s="422"/>
      <c r="C116" s="423"/>
      <c r="D116" s="423" t="s">
        <v>113</v>
      </c>
      <c r="E116" s="424"/>
      <c r="F116" s="423"/>
      <c r="G116" s="423"/>
      <c r="H116" s="425">
        <v>0</v>
      </c>
      <c r="I116" s="425">
        <v>0</v>
      </c>
      <c r="J116" s="60">
        <f t="shared" si="2"/>
        <v>0</v>
      </c>
      <c r="K116" s="60" t="str">
        <f t="shared" si="1"/>
        <v>ללא הערות</v>
      </c>
      <c r="L116" s="426" t="s">
        <v>113</v>
      </c>
    </row>
    <row r="117" spans="1:25" ht="75" customHeight="1" x14ac:dyDescent="0.2">
      <c r="B117" s="422"/>
      <c r="C117" s="423"/>
      <c r="D117" s="423" t="s">
        <v>113</v>
      </c>
      <c r="E117" s="424"/>
      <c r="F117" s="423"/>
      <c r="G117" s="423"/>
      <c r="H117" s="425">
        <v>0</v>
      </c>
      <c r="I117" s="425">
        <v>0</v>
      </c>
      <c r="J117" s="60">
        <f t="shared" si="2"/>
        <v>0</v>
      </c>
      <c r="K117" s="60" t="str">
        <f t="shared" si="1"/>
        <v>ללא הערות</v>
      </c>
      <c r="L117" s="426" t="s">
        <v>113</v>
      </c>
    </row>
    <row r="118" spans="1:25" ht="75" customHeight="1" thickBot="1" x14ac:dyDescent="0.25">
      <c r="B118" s="443"/>
      <c r="C118" s="423"/>
      <c r="D118" s="423" t="s">
        <v>113</v>
      </c>
      <c r="E118" s="444"/>
      <c r="F118" s="423"/>
      <c r="G118" s="445"/>
      <c r="H118" s="425">
        <v>0</v>
      </c>
      <c r="I118" s="425">
        <v>0</v>
      </c>
      <c r="J118" s="60">
        <f t="shared" si="2"/>
        <v>0</v>
      </c>
      <c r="K118" s="60" t="str">
        <f t="shared" si="1"/>
        <v>ללא הערות</v>
      </c>
      <c r="L118" s="426" t="s">
        <v>113</v>
      </c>
    </row>
    <row r="119" spans="1:25" s="451" customFormat="1" ht="33.950000000000003" customHeight="1" thickBot="1" x14ac:dyDescent="0.4">
      <c r="A119" s="273"/>
      <c r="B119" s="446"/>
      <c r="C119" s="446"/>
      <c r="D119" s="446"/>
      <c r="E119" s="446"/>
      <c r="F119" s="446"/>
      <c r="G119" s="447"/>
      <c r="H119" s="448">
        <f>SUM(H65:H118)</f>
        <v>0</v>
      </c>
      <c r="I119" s="448">
        <f>SUM(I65:I118)</f>
        <v>0</v>
      </c>
      <c r="J119" s="449">
        <f t="shared" si="2"/>
        <v>0</v>
      </c>
      <c r="K119" s="61"/>
      <c r="L119" s="450"/>
      <c r="M119" s="270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</row>
    <row r="120" spans="1:25" s="451" customFormat="1" ht="21.6" customHeight="1" x14ac:dyDescent="0.35">
      <c r="A120" s="273"/>
      <c r="B120" s="452"/>
      <c r="C120" s="452"/>
      <c r="D120" s="452"/>
      <c r="E120" s="452"/>
      <c r="F120" s="452"/>
      <c r="G120" s="453"/>
      <c r="H120" s="454"/>
      <c r="I120" s="454"/>
      <c r="J120" s="455"/>
      <c r="K120" s="455"/>
      <c r="L120" s="455"/>
      <c r="M120" s="270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</row>
    <row r="121" spans="1:25" s="273" customFormat="1" ht="25.5" x14ac:dyDescent="0.35">
      <c r="B121" s="456" t="s">
        <v>112</v>
      </c>
      <c r="C121" s="431"/>
      <c r="D121" s="431"/>
      <c r="E121" s="431"/>
      <c r="F121" s="431"/>
      <c r="G121" s="457"/>
      <c r="H121" s="265"/>
      <c r="I121" s="265"/>
      <c r="M121" s="270"/>
    </row>
    <row r="122" spans="1:25" s="273" customFormat="1" ht="25.5" x14ac:dyDescent="0.35">
      <c r="B122" s="456"/>
      <c r="C122" s="431"/>
      <c r="D122" s="431"/>
      <c r="E122" s="431"/>
      <c r="F122" s="431"/>
      <c r="G122" s="457"/>
      <c r="H122" s="265"/>
      <c r="I122" s="265"/>
      <c r="M122" s="270"/>
    </row>
    <row r="123" spans="1:25" s="273" customFormat="1" ht="22.5" customHeight="1" x14ac:dyDescent="0.35">
      <c r="A123" s="458" t="s">
        <v>9</v>
      </c>
      <c r="B123" s="459"/>
      <c r="C123" s="458" t="s">
        <v>9</v>
      </c>
      <c r="D123" s="459"/>
      <c r="E123" s="458" t="s">
        <v>9</v>
      </c>
      <c r="F123" s="459"/>
      <c r="G123" s="458" t="s">
        <v>9</v>
      </c>
      <c r="H123" s="265"/>
      <c r="I123" s="265"/>
      <c r="M123" s="270"/>
    </row>
    <row r="124" spans="1:25" s="273" customFormat="1" ht="25.5" x14ac:dyDescent="0.35">
      <c r="A124" s="460" t="s">
        <v>10</v>
      </c>
      <c r="B124" s="457"/>
      <c r="C124" s="460" t="s">
        <v>11</v>
      </c>
      <c r="D124" s="461"/>
      <c r="E124" s="460" t="s">
        <v>12</v>
      </c>
      <c r="F124" s="460"/>
      <c r="G124" s="460" t="s">
        <v>13</v>
      </c>
      <c r="H124" s="265"/>
      <c r="I124" s="265"/>
      <c r="M124" s="270"/>
    </row>
    <row r="125" spans="1:25" s="273" customFormat="1" ht="25.5" x14ac:dyDescent="0.35">
      <c r="A125" s="457"/>
      <c r="B125" s="457"/>
      <c r="C125" s="462" t="s">
        <v>14</v>
      </c>
      <c r="D125" s="461"/>
      <c r="E125" s="461"/>
      <c r="F125" s="461"/>
      <c r="G125" s="461"/>
      <c r="H125" s="265"/>
      <c r="I125" s="265"/>
      <c r="M125" s="270"/>
    </row>
    <row r="126" spans="1:25" s="273" customFormat="1" ht="19.5" customHeight="1" x14ac:dyDescent="0.35">
      <c r="A126" s="463" t="s">
        <v>9</v>
      </c>
      <c r="B126" s="459"/>
      <c r="C126" s="458" t="s">
        <v>9</v>
      </c>
      <c r="D126" s="459"/>
      <c r="E126" s="458" t="s">
        <v>9</v>
      </c>
      <c r="F126" s="459"/>
      <c r="G126" s="458" t="s">
        <v>9</v>
      </c>
      <c r="H126" s="265"/>
      <c r="I126" s="265"/>
      <c r="M126" s="270"/>
    </row>
    <row r="127" spans="1:25" s="273" customFormat="1" ht="25.5" x14ac:dyDescent="0.35">
      <c r="A127" s="460" t="s">
        <v>10</v>
      </c>
      <c r="B127" s="457"/>
      <c r="C127" s="460" t="s">
        <v>11</v>
      </c>
      <c r="D127" s="461"/>
      <c r="E127" s="460" t="s">
        <v>12</v>
      </c>
      <c r="F127" s="460"/>
      <c r="G127" s="460" t="s">
        <v>15</v>
      </c>
      <c r="H127" s="464"/>
      <c r="I127" s="306"/>
      <c r="J127" s="310"/>
      <c r="K127" s="310"/>
      <c r="L127" s="310"/>
      <c r="M127" s="270"/>
    </row>
    <row r="128" spans="1:25" ht="21" customHeight="1" x14ac:dyDescent="0.25">
      <c r="A128" s="461"/>
      <c r="B128" s="461"/>
      <c r="C128" s="457" t="s">
        <v>16</v>
      </c>
      <c r="D128" s="461"/>
      <c r="E128" s="461"/>
      <c r="F128" s="461"/>
      <c r="G128" s="461"/>
    </row>
  </sheetData>
  <sheetProtection algorithmName="SHA-512" hashValue="0Qzl4zvjMij+89KjFJNYfECgY7vubCju89pDesmEfDpk/rvfCow9tO8ZPYB2PueREoRvBB8iZg879SW9ly9ckQ==" saltValue="X+4M9rKXNsp80dXNWn7ntg==" spinCount="100000" sheet="1" insertRows="0" selectLockedCells="1"/>
  <protectedRanges>
    <protectedRange sqref="T65:T74 V65:V74 U66 U68 U80 U64 U74:U75" name="טווח1_1"/>
    <protectedRange sqref="I61:K61" name="Appendix_4_range"/>
    <protectedRange sqref="F39:G41" name="טווח1_2"/>
    <protectedRange sqref="D55:E55 F53:G60 D57:E60" name="טווח1_3"/>
    <protectedRange sqref="E14:G14 B14:C14" name="טווח1_4"/>
  </protectedRanges>
  <dataConsolidate/>
  <mergeCells count="44">
    <mergeCell ref="U25:V25"/>
    <mergeCell ref="D55:E55"/>
    <mergeCell ref="B48:E48"/>
    <mergeCell ref="I61:J61"/>
    <mergeCell ref="D56:E56"/>
    <mergeCell ref="C57:C60"/>
    <mergeCell ref="D57:E57"/>
    <mergeCell ref="D59:E59"/>
    <mergeCell ref="D60:E60"/>
    <mergeCell ref="C61:E61"/>
    <mergeCell ref="C52:E52"/>
    <mergeCell ref="C53:C55"/>
    <mergeCell ref="D53:E53"/>
    <mergeCell ref="D54:E54"/>
    <mergeCell ref="D58:E58"/>
    <mergeCell ref="C40:E40"/>
    <mergeCell ref="B10:H10"/>
    <mergeCell ref="C38:E38"/>
    <mergeCell ref="F38:G38"/>
    <mergeCell ref="C39:E39"/>
    <mergeCell ref="F39:G39"/>
    <mergeCell ref="F21:G21"/>
    <mergeCell ref="F22:G22"/>
    <mergeCell ref="F23:G23"/>
    <mergeCell ref="F24:G24"/>
    <mergeCell ref="F25:G25"/>
    <mergeCell ref="F26:G26"/>
    <mergeCell ref="F27:G27"/>
    <mergeCell ref="F28:G28"/>
    <mergeCell ref="C15:E15"/>
    <mergeCell ref="C34:G34"/>
    <mergeCell ref="B20:B33"/>
    <mergeCell ref="C16:G16"/>
    <mergeCell ref="F33:G33"/>
    <mergeCell ref="B19:G19"/>
    <mergeCell ref="F29:G29"/>
    <mergeCell ref="F30:G30"/>
    <mergeCell ref="F31:G31"/>
    <mergeCell ref="F32:G32"/>
    <mergeCell ref="F40:G40"/>
    <mergeCell ref="C41:E41"/>
    <mergeCell ref="F41:G41"/>
    <mergeCell ref="B47:E47"/>
    <mergeCell ref="F20:G20"/>
  </mergeCells>
  <conditionalFormatting sqref="F40:G40">
    <cfRule type="cellIs" dxfId="4" priority="15" operator="greaterThan">
      <formula>1250000</formula>
    </cfRule>
  </conditionalFormatting>
  <conditionalFormatting sqref="F41:G41">
    <cfRule type="cellIs" dxfId="3" priority="16" operator="greaterThan">
      <formula>0.9</formula>
    </cfRule>
  </conditionalFormatting>
  <conditionalFormatting sqref="H65:H118">
    <cfRule type="cellIs" dxfId="2" priority="12" operator="greaterThan">
      <formula>240000</formula>
    </cfRule>
  </conditionalFormatting>
  <conditionalFormatting sqref="G44">
    <cfRule type="cellIs" dxfId="1" priority="9" operator="equal">
      <formula>"לא תקין"</formula>
    </cfRule>
  </conditionalFormatting>
  <conditionalFormatting sqref="K65:K118">
    <cfRule type="cellIs" dxfId="0" priority="6" operator="equal">
      <formula>"יש לוודא שהנוהל מתיר בעניין זה תמיכה מעל 50%"</formula>
    </cfRule>
  </conditionalFormatting>
  <dataValidations count="10">
    <dataValidation type="custom" allowBlank="1" showErrorMessage="1" error="שיעור התמיכה לא יעלה על 90%" prompt="שיעור התמיכה לא יעלה על 90%" sqref="F41:G41" xr:uid="{00000000-0002-0000-0300-000001000000}">
      <formula1>F41&lt;=0.9</formula1>
    </dataValidation>
    <dataValidation type="list" allowBlank="1" showInputMessage="1" showErrorMessage="1" sqref="D65:D118" xr:uid="{00000000-0002-0000-0300-000002000000}">
      <formula1>"יש לבחור:,מועצה, יישוב, מתנ""ס"</formula1>
    </dataValidation>
    <dataValidation type="list" allowBlank="1" showInputMessage="1" showErrorMessage="1" sqref="L65:L118" xr:uid="{00000000-0002-0000-0300-000003000000}">
      <formula1>"יש לבחור:, לא, כן"</formula1>
    </dataValidation>
    <dataValidation type="decimal" errorStyle="warning" operator="notEqual" allowBlank="1" showInputMessage="1" showErrorMessage="1" error="אין התאמה בין עלות הבקשה ובין סך מקורות המימון כפי שפורטו בנספח זה" sqref="F44" xr:uid="{00000000-0002-0000-0300-000005000000}">
      <formula1>0.1</formula1>
    </dataValidation>
    <dataValidation errorStyle="information" operator="greaterThanOrEqual" allowBlank="1" showInputMessage="1" showErrorMessage="1" error="ככל שמדובר בעלות שכר מעל 180,000 ש&quot;ח - יש למלא גם את עמודה L ולנמק את הצורך בהתאם לסעיף 9ה(1) לנוהל" sqref="I65:I118" xr:uid="{00000000-0002-0000-0300-000006000000}"/>
    <dataValidation type="custom" errorStyle="warning" operator="greaterThan" allowBlank="1" showInputMessage="1" showErrorMessage="1" error="יש לוודא מול הנוהל אפשרות לתמיכה בשיעור העולה על 50%" sqref="K65:K118" xr:uid="{00000000-0002-0000-0300-000007000000}">
      <formula1>J65&gt;50%</formula1>
    </dataValidation>
    <dataValidation errorStyle="warning" operator="greaterThan" allowBlank="1" showInputMessage="1" showErrorMessage="1" error="יש לוודא מול הנוהל אפשרות לתמיכה בשיעור העולה על 50%" sqref="J65" xr:uid="{00000000-0002-0000-0300-000008000000}"/>
    <dataValidation type="list" allowBlank="1" showInputMessage="1" showErrorMessage="1" sqref="C65:C118" xr:uid="{66AD81FC-2E36-4FA1-A2DC-E10257387EBC}">
      <formula1>$U$61:$U$66</formula1>
    </dataValidation>
    <dataValidation errorStyle="information" operator="greaterThanOrEqual" allowBlank="1" showInputMessage="1" showErrorMessage="1" error="ככל שמדובר בעלות שכר מעל 240,000 ש&quot;ח - יש למלא גם את עמודה L ולנמק את הצורך בהתאם לסעיף 9א(7) לנוהל" sqref="H65:H118" xr:uid="{4D2623C2-D128-4986-8082-FF2484C3A2E4}"/>
    <dataValidation type="list" allowBlank="1" showInputMessage="1" showErrorMessage="1" sqref="C15" xr:uid="{83CC2C4F-DB27-4955-8A18-AF0664A32B91}">
      <formula1>$U$22:$U$23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rowBreaks count="6" manualBreakCount="6">
    <brk id="19" max="12" man="1"/>
    <brk id="35" max="12" man="1"/>
    <brk id="62" max="12" man="1"/>
    <brk id="79" max="11" man="1"/>
    <brk id="95" max="11" man="1"/>
    <brk id="110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9000000}">
          <x14:formula1>
            <xm:f>'מסד נתונים'!$B$3:$B$3</xm:f>
          </x14:formula1>
          <xm:sqref>C14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276A-A6F9-4491-9CB4-282DB7E189FB}">
  <dimension ref="B1:P124"/>
  <sheetViews>
    <sheetView rightToLeft="1" zoomScale="70" zoomScaleNormal="70" workbookViewId="0">
      <selection activeCell="D35" sqref="D35"/>
    </sheetView>
  </sheetViews>
  <sheetFormatPr defaultColWidth="9" defaultRowHeight="14.25" x14ac:dyDescent="0.2"/>
  <cols>
    <col min="1" max="1" width="4.25" style="66" customWidth="1"/>
    <col min="2" max="2" width="13" style="66" customWidth="1"/>
    <col min="3" max="3" width="21.75" style="66" customWidth="1"/>
    <col min="4" max="4" width="17.25" style="66" customWidth="1"/>
    <col min="5" max="5" width="10.375" style="66" customWidth="1"/>
    <col min="6" max="6" width="17.25" style="66" customWidth="1"/>
    <col min="7" max="7" width="23.375" style="66" customWidth="1"/>
    <col min="8" max="8" width="20.25" style="66" customWidth="1"/>
    <col min="9" max="9" width="17.25" style="66" customWidth="1"/>
    <col min="10" max="10" width="18.875" style="66" customWidth="1"/>
    <col min="11" max="11" width="13.75" style="66" customWidth="1"/>
    <col min="12" max="12" width="21.375" style="66" customWidth="1"/>
    <col min="13" max="15" width="9" style="66"/>
    <col min="16" max="16" width="10.875" style="66" hidden="1" customWidth="1"/>
    <col min="17" max="16384" width="9" style="66"/>
  </cols>
  <sheetData>
    <row r="1" spans="2:16" ht="15" thickBot="1" x14ac:dyDescent="0.25"/>
    <row r="2" spans="2:16" x14ac:dyDescent="0.2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2:16" x14ac:dyDescent="0.2">
      <c r="B3" s="70"/>
      <c r="L3" s="71"/>
    </row>
    <row r="4" spans="2:16" x14ac:dyDescent="0.2">
      <c r="B4" s="70"/>
      <c r="L4" s="71"/>
    </row>
    <row r="5" spans="2:16" x14ac:dyDescent="0.2">
      <c r="B5" s="70"/>
      <c r="L5" s="71"/>
    </row>
    <row r="6" spans="2:16" x14ac:dyDescent="0.2">
      <c r="B6" s="70"/>
      <c r="L6" s="71"/>
    </row>
    <row r="7" spans="2:16" x14ac:dyDescent="0.2">
      <c r="B7" s="70"/>
      <c r="L7" s="71"/>
    </row>
    <row r="8" spans="2:16" ht="16.5" thickBot="1" x14ac:dyDescent="0.3">
      <c r="B8" s="72"/>
      <c r="C8" s="73"/>
      <c r="D8" s="73"/>
      <c r="E8" s="74"/>
      <c r="F8" s="74"/>
      <c r="J8" s="75" t="s">
        <v>4</v>
      </c>
      <c r="K8" s="206" t="s">
        <v>5</v>
      </c>
      <c r="L8" s="226"/>
    </row>
    <row r="9" spans="2:16" ht="15" x14ac:dyDescent="0.2">
      <c r="B9" s="76"/>
      <c r="C9" s="73"/>
      <c r="D9" s="73"/>
      <c r="E9" s="74"/>
      <c r="F9" s="74"/>
      <c r="G9" s="73"/>
      <c r="H9" s="73"/>
      <c r="I9" s="73"/>
      <c r="J9" s="73"/>
      <c r="K9" s="73"/>
      <c r="L9" s="77"/>
      <c r="P9" s="78" t="s">
        <v>146</v>
      </c>
    </row>
    <row r="10" spans="2:16" ht="20.25" x14ac:dyDescent="0.2">
      <c r="B10" s="227" t="s">
        <v>194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9"/>
      <c r="P10" s="78" t="s">
        <v>147</v>
      </c>
    </row>
    <row r="11" spans="2:16" ht="21" thickBot="1" x14ac:dyDescent="0.2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  <c r="P11" s="78"/>
    </row>
    <row r="12" spans="2:16" ht="21" thickBot="1" x14ac:dyDescent="0.25">
      <c r="B12" s="79"/>
      <c r="C12" s="80"/>
      <c r="D12" s="80"/>
      <c r="E12" s="80"/>
      <c r="F12" s="80" t="s">
        <v>148</v>
      </c>
      <c r="G12" s="230" t="s">
        <v>113</v>
      </c>
      <c r="H12" s="231"/>
      <c r="I12" s="80"/>
      <c r="J12" s="80"/>
      <c r="K12" s="80"/>
      <c r="L12" s="81"/>
      <c r="P12" s="78"/>
    </row>
    <row r="13" spans="2:16" ht="20.25" x14ac:dyDescent="0.2">
      <c r="B13" s="79"/>
      <c r="C13" s="80"/>
      <c r="D13" s="80"/>
      <c r="E13" s="80"/>
      <c r="F13" s="80"/>
      <c r="G13" s="82"/>
      <c r="H13" s="80"/>
      <c r="I13" s="80"/>
      <c r="J13" s="80"/>
      <c r="K13" s="80"/>
      <c r="L13" s="71"/>
      <c r="P13" s="78"/>
    </row>
    <row r="14" spans="2:16" ht="21" thickBot="1" x14ac:dyDescent="0.3">
      <c r="B14" s="79"/>
      <c r="E14" s="83" t="s">
        <v>149</v>
      </c>
      <c r="F14" s="84"/>
      <c r="G14" s="85"/>
      <c r="H14" s="85"/>
      <c r="I14" s="86"/>
      <c r="J14" s="87"/>
      <c r="K14" s="80"/>
      <c r="L14" s="71"/>
      <c r="P14" s="78"/>
    </row>
    <row r="15" spans="2:16" s="87" customFormat="1" ht="32.25" thickBot="1" x14ac:dyDescent="0.3">
      <c r="B15" s="88"/>
      <c r="D15" s="89" t="s">
        <v>150</v>
      </c>
      <c r="E15" s="90"/>
      <c r="F15" s="89" t="s">
        <v>151</v>
      </c>
      <c r="G15" s="90"/>
      <c r="H15" s="91" t="s">
        <v>152</v>
      </c>
      <c r="I15" s="92"/>
      <c r="K15" s="80"/>
      <c r="L15" s="71"/>
      <c r="M15" s="66"/>
      <c r="N15" s="66"/>
      <c r="P15" s="93"/>
    </row>
    <row r="16" spans="2:16" ht="20.25" x14ac:dyDescent="0.2">
      <c r="B16" s="79"/>
      <c r="C16" s="80"/>
      <c r="D16" s="80"/>
      <c r="E16" s="80"/>
      <c r="F16" s="80"/>
      <c r="G16" s="80"/>
      <c r="I16" s="80"/>
      <c r="J16" s="80"/>
      <c r="K16" s="80"/>
      <c r="L16" s="71"/>
      <c r="P16" s="78"/>
    </row>
    <row r="17" spans="2:16" ht="21.75" customHeight="1" thickBot="1" x14ac:dyDescent="0.25">
      <c r="B17" s="70"/>
      <c r="E17" s="232" t="s">
        <v>153</v>
      </c>
      <c r="F17" s="232"/>
      <c r="H17" s="232" t="s">
        <v>153</v>
      </c>
      <c r="I17" s="232"/>
      <c r="J17" s="74"/>
      <c r="K17" s="80"/>
      <c r="L17" s="71"/>
      <c r="P17" s="78" t="s">
        <v>154</v>
      </c>
    </row>
    <row r="18" spans="2:16" ht="36" customHeight="1" thickBot="1" x14ac:dyDescent="0.25">
      <c r="B18" s="70"/>
      <c r="D18" s="91" t="s">
        <v>155</v>
      </c>
      <c r="E18" s="224">
        <v>0</v>
      </c>
      <c r="F18" s="225"/>
      <c r="G18" s="91" t="s">
        <v>156</v>
      </c>
      <c r="H18" s="224">
        <v>0</v>
      </c>
      <c r="I18" s="225"/>
      <c r="L18" s="71"/>
      <c r="P18" s="78"/>
    </row>
    <row r="19" spans="2:16" ht="18.75" customHeight="1" thickBot="1" x14ac:dyDescent="0.25">
      <c r="B19" s="70"/>
      <c r="D19" s="94"/>
      <c r="G19" s="95" t="s">
        <v>59</v>
      </c>
      <c r="L19" s="71"/>
      <c r="P19" s="78"/>
    </row>
    <row r="20" spans="2:16" ht="48" customHeight="1" thickBot="1" x14ac:dyDescent="0.25">
      <c r="B20" s="70"/>
      <c r="F20" s="91" t="s">
        <v>157</v>
      </c>
      <c r="G20" s="96">
        <f>E18-H18</f>
        <v>0</v>
      </c>
      <c r="L20" s="71"/>
      <c r="P20" s="78"/>
    </row>
    <row r="21" spans="2:16" ht="48" customHeight="1" x14ac:dyDescent="0.2">
      <c r="B21" s="70"/>
      <c r="H21" s="97"/>
      <c r="L21" s="71"/>
      <c r="P21" s="78"/>
    </row>
    <row r="22" spans="2:16" ht="32.25" customHeight="1" x14ac:dyDescent="0.2">
      <c r="B22" s="98" t="s">
        <v>158</v>
      </c>
      <c r="C22" s="99"/>
      <c r="D22" s="94"/>
      <c r="E22" s="94"/>
      <c r="F22" s="94"/>
      <c r="G22" s="94"/>
      <c r="J22" s="94"/>
      <c r="L22" s="71"/>
      <c r="P22" s="78"/>
    </row>
    <row r="23" spans="2:16" ht="22.5" customHeight="1" thickBot="1" x14ac:dyDescent="0.25">
      <c r="B23" s="70"/>
      <c r="C23" s="94"/>
      <c r="D23" s="94"/>
      <c r="E23" s="94"/>
      <c r="F23" s="94"/>
      <c r="J23" s="100" t="s">
        <v>59</v>
      </c>
      <c r="K23" s="233" t="s">
        <v>159</v>
      </c>
      <c r="L23" s="234"/>
      <c r="P23" s="78"/>
    </row>
    <row r="24" spans="2:16" ht="59.25" customHeight="1" thickBot="1" x14ac:dyDescent="0.25">
      <c r="B24" s="236" t="s">
        <v>160</v>
      </c>
      <c r="C24" s="237"/>
      <c r="D24" s="238" t="s">
        <v>161</v>
      </c>
      <c r="E24" s="238"/>
      <c r="F24" s="101" t="s">
        <v>162</v>
      </c>
      <c r="G24" s="101" t="s">
        <v>163</v>
      </c>
      <c r="H24" s="101" t="s">
        <v>164</v>
      </c>
      <c r="I24" s="101" t="s">
        <v>165</v>
      </c>
      <c r="J24" s="102" t="s">
        <v>166</v>
      </c>
      <c r="K24" s="103" t="s">
        <v>167</v>
      </c>
      <c r="L24" s="104" t="s">
        <v>168</v>
      </c>
      <c r="P24" s="78"/>
    </row>
    <row r="25" spans="2:16" ht="34.5" customHeight="1" thickBot="1" x14ac:dyDescent="0.25">
      <c r="B25" s="239"/>
      <c r="C25" s="240"/>
      <c r="D25" s="241"/>
      <c r="E25" s="241"/>
      <c r="F25" s="105"/>
      <c r="G25" s="106"/>
      <c r="H25" s="107"/>
      <c r="I25" s="108"/>
      <c r="J25" s="109" t="str">
        <f t="shared" ref="J25:J30" si="0">IFERROR(I25/H25,"")</f>
        <v/>
      </c>
      <c r="K25" s="110"/>
      <c r="L25" s="111"/>
      <c r="P25" s="78"/>
    </row>
    <row r="26" spans="2:16" ht="34.5" customHeight="1" thickBot="1" x14ac:dyDescent="0.25">
      <c r="B26" s="112"/>
      <c r="C26" s="113"/>
      <c r="D26" s="241"/>
      <c r="E26" s="241"/>
      <c r="F26" s="114"/>
      <c r="G26" s="115"/>
      <c r="H26" s="116"/>
      <c r="I26" s="117"/>
      <c r="J26" s="118" t="str">
        <f t="shared" si="0"/>
        <v/>
      </c>
      <c r="K26" s="119"/>
      <c r="L26" s="120"/>
      <c r="P26" s="78"/>
    </row>
    <row r="27" spans="2:16" ht="34.5" customHeight="1" x14ac:dyDescent="0.2">
      <c r="B27" s="112"/>
      <c r="C27" s="113"/>
      <c r="D27" s="241"/>
      <c r="E27" s="241"/>
      <c r="F27" s="114"/>
      <c r="G27" s="115"/>
      <c r="H27" s="116"/>
      <c r="I27" s="117"/>
      <c r="J27" s="118" t="str">
        <f t="shared" si="0"/>
        <v/>
      </c>
      <c r="K27" s="119"/>
      <c r="L27" s="120"/>
      <c r="P27" s="78"/>
    </row>
    <row r="28" spans="2:16" ht="34.5" customHeight="1" x14ac:dyDescent="0.2">
      <c r="B28" s="242"/>
      <c r="C28" s="243"/>
      <c r="D28" s="244"/>
      <c r="E28" s="244"/>
      <c r="F28" s="121"/>
      <c r="G28" s="121"/>
      <c r="H28" s="122"/>
      <c r="I28" s="123"/>
      <c r="J28" s="118" t="str">
        <f t="shared" si="0"/>
        <v/>
      </c>
      <c r="K28" s="124"/>
      <c r="L28" s="125"/>
      <c r="P28" s="78"/>
    </row>
    <row r="29" spans="2:16" ht="34.5" customHeight="1" x14ac:dyDescent="0.2">
      <c r="B29" s="242"/>
      <c r="C29" s="243"/>
      <c r="D29" s="244"/>
      <c r="E29" s="244"/>
      <c r="F29" s="121"/>
      <c r="G29" s="121"/>
      <c r="H29" s="122"/>
      <c r="I29" s="123"/>
      <c r="J29" s="118" t="str">
        <f t="shared" si="0"/>
        <v/>
      </c>
      <c r="K29" s="124"/>
      <c r="L29" s="125"/>
      <c r="P29" s="78"/>
    </row>
    <row r="30" spans="2:16" ht="33" customHeight="1" thickBot="1" x14ac:dyDescent="0.25">
      <c r="B30" s="262"/>
      <c r="C30" s="263"/>
      <c r="D30" s="264"/>
      <c r="E30" s="264"/>
      <c r="F30" s="126"/>
      <c r="G30" s="126"/>
      <c r="H30" s="127"/>
      <c r="I30" s="128"/>
      <c r="J30" s="129" t="str">
        <f t="shared" si="0"/>
        <v/>
      </c>
      <c r="K30" s="130"/>
      <c r="L30" s="131"/>
      <c r="P30" s="78"/>
    </row>
    <row r="31" spans="2:16" ht="33" customHeight="1" thickBot="1" x14ac:dyDescent="0.25">
      <c r="B31" s="132" t="s">
        <v>169</v>
      </c>
      <c r="H31" s="133" t="s">
        <v>94</v>
      </c>
      <c r="I31" s="134">
        <f>SUM(I25:I30)</f>
        <v>0</v>
      </c>
      <c r="J31" s="135" t="s">
        <v>59</v>
      </c>
      <c r="L31" s="71"/>
      <c r="P31" s="78"/>
    </row>
    <row r="32" spans="2:16" ht="24.75" customHeight="1" x14ac:dyDescent="0.2">
      <c r="B32" s="70"/>
      <c r="D32" s="136"/>
      <c r="J32" s="100"/>
      <c r="L32" s="71"/>
      <c r="P32" s="78"/>
    </row>
    <row r="33" spans="2:16" ht="33" customHeight="1" thickBot="1" x14ac:dyDescent="0.25">
      <c r="B33" s="137" t="s">
        <v>170</v>
      </c>
      <c r="C33" s="138"/>
      <c r="D33" s="136"/>
      <c r="J33" s="100" t="s">
        <v>59</v>
      </c>
      <c r="K33" s="233" t="s">
        <v>159</v>
      </c>
      <c r="L33" s="234"/>
      <c r="P33" s="78"/>
    </row>
    <row r="34" spans="2:16" ht="59.25" customHeight="1" thickBot="1" x14ac:dyDescent="0.25">
      <c r="B34" s="139" t="s">
        <v>171</v>
      </c>
      <c r="C34" s="140" t="s">
        <v>172</v>
      </c>
      <c r="D34" s="140" t="s">
        <v>173</v>
      </c>
      <c r="E34" s="235" t="s">
        <v>174</v>
      </c>
      <c r="F34" s="235"/>
      <c r="G34" s="140" t="s">
        <v>175</v>
      </c>
      <c r="H34" s="140" t="s">
        <v>176</v>
      </c>
      <c r="I34" s="140" t="s">
        <v>177</v>
      </c>
      <c r="J34" s="141" t="s">
        <v>166</v>
      </c>
      <c r="K34" s="139" t="s">
        <v>167</v>
      </c>
      <c r="L34" s="142" t="s">
        <v>168</v>
      </c>
      <c r="P34" s="78"/>
    </row>
    <row r="35" spans="2:16" ht="34.5" customHeight="1" x14ac:dyDescent="0.2">
      <c r="B35" s="143"/>
      <c r="C35" s="144"/>
      <c r="D35" s="145" t="s">
        <v>113</v>
      </c>
      <c r="E35" s="256"/>
      <c r="F35" s="257"/>
      <c r="G35" s="146"/>
      <c r="H35" s="116"/>
      <c r="I35" s="116"/>
      <c r="J35" s="147" t="str">
        <f>IFERROR(I35/H35,"")</f>
        <v/>
      </c>
      <c r="K35" s="148"/>
      <c r="L35" s="120"/>
      <c r="P35" s="78"/>
    </row>
    <row r="36" spans="2:16" ht="34.5" customHeight="1" x14ac:dyDescent="0.2">
      <c r="B36" s="149"/>
      <c r="C36" s="150"/>
      <c r="D36" s="151" t="s">
        <v>113</v>
      </c>
      <c r="E36" s="258"/>
      <c r="F36" s="259"/>
      <c r="G36" s="152"/>
      <c r="H36" s="122"/>
      <c r="I36" s="122"/>
      <c r="J36" s="153" t="str">
        <f t="shared" ref="J36:J40" si="1">IFERROR(I36/H36,"")</f>
        <v/>
      </c>
      <c r="K36" s="154"/>
      <c r="L36" s="125"/>
      <c r="P36" s="78"/>
    </row>
    <row r="37" spans="2:16" ht="34.5" customHeight="1" x14ac:dyDescent="0.2">
      <c r="B37" s="149"/>
      <c r="C37" s="150"/>
      <c r="D37" s="151" t="s">
        <v>113</v>
      </c>
      <c r="E37" s="258"/>
      <c r="F37" s="259"/>
      <c r="G37" s="152"/>
      <c r="H37" s="122"/>
      <c r="I37" s="122"/>
      <c r="J37" s="153" t="str">
        <f t="shared" si="1"/>
        <v/>
      </c>
      <c r="K37" s="154"/>
      <c r="L37" s="125"/>
      <c r="P37" s="78"/>
    </row>
    <row r="38" spans="2:16" ht="34.5" customHeight="1" x14ac:dyDescent="0.2">
      <c r="B38" s="149"/>
      <c r="C38" s="150"/>
      <c r="D38" s="151" t="s">
        <v>113</v>
      </c>
      <c r="E38" s="258"/>
      <c r="F38" s="259"/>
      <c r="G38" s="155"/>
      <c r="H38" s="122"/>
      <c r="I38" s="122"/>
      <c r="J38" s="153" t="str">
        <f t="shared" si="1"/>
        <v/>
      </c>
      <c r="K38" s="154"/>
      <c r="L38" s="125"/>
      <c r="P38" s="78"/>
    </row>
    <row r="39" spans="2:16" ht="34.5" customHeight="1" x14ac:dyDescent="0.2">
      <c r="B39" s="149"/>
      <c r="C39" s="150"/>
      <c r="D39" s="151" t="s">
        <v>113</v>
      </c>
      <c r="E39" s="258"/>
      <c r="F39" s="259"/>
      <c r="G39" s="155"/>
      <c r="H39" s="122"/>
      <c r="I39" s="122"/>
      <c r="J39" s="153" t="str">
        <f t="shared" si="1"/>
        <v/>
      </c>
      <c r="K39" s="154"/>
      <c r="L39" s="125"/>
      <c r="P39" s="78"/>
    </row>
    <row r="40" spans="2:16" ht="33" customHeight="1" thickBot="1" x14ac:dyDescent="0.25">
      <c r="B40" s="156"/>
      <c r="C40" s="157"/>
      <c r="D40" s="158" t="s">
        <v>113</v>
      </c>
      <c r="E40" s="260"/>
      <c r="F40" s="261"/>
      <c r="G40" s="159"/>
      <c r="H40" s="127"/>
      <c r="I40" s="127"/>
      <c r="J40" s="160" t="str">
        <f t="shared" si="1"/>
        <v/>
      </c>
      <c r="K40" s="161"/>
      <c r="L40" s="131"/>
      <c r="P40" s="78"/>
    </row>
    <row r="41" spans="2:16" ht="42.75" customHeight="1" thickBot="1" x14ac:dyDescent="0.25">
      <c r="B41" s="245" t="s">
        <v>178</v>
      </c>
      <c r="C41" s="246"/>
      <c r="D41" s="246"/>
      <c r="E41" s="246"/>
      <c r="F41" s="246"/>
      <c r="G41" s="247"/>
      <c r="H41" s="133" t="s">
        <v>94</v>
      </c>
      <c r="I41" s="134">
        <f>SUM(I35:I40)</f>
        <v>0</v>
      </c>
      <c r="J41" s="100" t="s">
        <v>59</v>
      </c>
      <c r="L41" s="71"/>
      <c r="P41" s="78"/>
    </row>
    <row r="42" spans="2:16" ht="33" customHeight="1" thickBot="1" x14ac:dyDescent="0.25">
      <c r="B42" s="70"/>
      <c r="D42" s="136"/>
      <c r="L42" s="71"/>
      <c r="P42" s="78"/>
    </row>
    <row r="43" spans="2:16" ht="54" customHeight="1" x14ac:dyDescent="0.25">
      <c r="B43" s="70"/>
      <c r="D43" s="248" t="s">
        <v>179</v>
      </c>
      <c r="E43" s="249"/>
      <c r="F43" s="249"/>
      <c r="G43" s="249"/>
      <c r="H43" s="249"/>
      <c r="I43" s="249"/>
      <c r="J43" s="250"/>
      <c r="K43" s="162"/>
      <c r="L43" s="163"/>
    </row>
    <row r="44" spans="2:16" ht="15.75" x14ac:dyDescent="0.25">
      <c r="B44" s="70"/>
      <c r="D44" s="164" t="s">
        <v>9</v>
      </c>
      <c r="F44" s="165" t="s">
        <v>9</v>
      </c>
      <c r="H44" s="165" t="s">
        <v>9</v>
      </c>
      <c r="J44" s="166" t="s">
        <v>9</v>
      </c>
      <c r="K44" s="167"/>
      <c r="L44" s="168"/>
    </row>
    <row r="45" spans="2:16" ht="15.75" x14ac:dyDescent="0.25">
      <c r="B45" s="70"/>
      <c r="D45" s="169" t="s">
        <v>10</v>
      </c>
      <c r="F45" s="165" t="s">
        <v>180</v>
      </c>
      <c r="H45" s="165" t="s">
        <v>12</v>
      </c>
      <c r="J45" s="166" t="s">
        <v>13</v>
      </c>
      <c r="K45" s="167"/>
      <c r="L45" s="168"/>
    </row>
    <row r="46" spans="2:16" ht="16.5" thickBot="1" x14ac:dyDescent="0.3">
      <c r="B46" s="70"/>
      <c r="D46" s="170"/>
      <c r="E46" s="171"/>
      <c r="F46" s="171"/>
      <c r="G46" s="171"/>
      <c r="H46" s="171"/>
      <c r="I46" s="171"/>
      <c r="J46" s="172"/>
      <c r="K46" s="167"/>
      <c r="L46" s="168"/>
    </row>
    <row r="47" spans="2:16" ht="15.75" x14ac:dyDescent="0.25">
      <c r="B47" s="70"/>
      <c r="D47" s="173"/>
      <c r="E47" s="173"/>
      <c r="F47" s="174"/>
      <c r="G47" s="175"/>
      <c r="I47" s="162"/>
      <c r="J47" s="162"/>
      <c r="K47" s="162"/>
      <c r="L47" s="163"/>
    </row>
    <row r="48" spans="2:16" ht="15.75" x14ac:dyDescent="0.25">
      <c r="B48" s="70"/>
      <c r="D48" s="173"/>
      <c r="E48" s="173"/>
      <c r="F48" s="174"/>
      <c r="G48" s="175"/>
      <c r="I48" s="162"/>
      <c r="L48" s="71"/>
    </row>
    <row r="49" spans="2:12" ht="16.5" thickBot="1" x14ac:dyDescent="0.3">
      <c r="B49" s="70"/>
      <c r="D49" s="176"/>
      <c r="E49" s="173"/>
      <c r="F49" s="174"/>
      <c r="G49" s="175"/>
      <c r="I49" s="177"/>
      <c r="L49" s="71"/>
    </row>
    <row r="50" spans="2:12" ht="15.75" x14ac:dyDescent="0.25">
      <c r="B50" s="70"/>
      <c r="C50" s="178" t="s">
        <v>181</v>
      </c>
      <c r="D50" s="179"/>
      <c r="E50" s="180"/>
      <c r="F50" s="181"/>
      <c r="G50" s="181"/>
      <c r="H50" s="182"/>
      <c r="I50" s="68"/>
      <c r="J50" s="68"/>
      <c r="K50" s="69"/>
      <c r="L50" s="71"/>
    </row>
    <row r="51" spans="2:12" ht="16.5" thickBot="1" x14ac:dyDescent="0.3">
      <c r="B51" s="70"/>
      <c r="C51" s="183"/>
      <c r="D51" s="176"/>
      <c r="E51" s="173"/>
      <c r="F51" s="174"/>
      <c r="G51" s="173"/>
      <c r="H51" s="167"/>
      <c r="K51" s="71"/>
      <c r="L51" s="71"/>
    </row>
    <row r="52" spans="2:12" ht="19.5" thickBot="1" x14ac:dyDescent="0.35">
      <c r="B52" s="70"/>
      <c r="C52" s="184" t="s">
        <v>182</v>
      </c>
      <c r="D52" s="177"/>
      <c r="E52" s="176"/>
      <c r="F52" s="174"/>
      <c r="G52" s="174"/>
      <c r="I52" s="251">
        <v>0</v>
      </c>
      <c r="J52" s="252"/>
      <c r="K52" s="71"/>
      <c r="L52" s="71"/>
    </row>
    <row r="53" spans="2:12" ht="19.5" thickBot="1" x14ac:dyDescent="0.35">
      <c r="B53" s="70"/>
      <c r="C53" s="184"/>
      <c r="D53" s="177"/>
      <c r="E53" s="176"/>
      <c r="F53" s="174"/>
      <c r="G53" s="174"/>
      <c r="K53" s="71"/>
      <c r="L53" s="71"/>
    </row>
    <row r="54" spans="2:12" ht="19.5" thickBot="1" x14ac:dyDescent="0.35">
      <c r="B54" s="70"/>
      <c r="C54" s="70"/>
      <c r="H54" s="185" t="s">
        <v>183</v>
      </c>
      <c r="I54" s="186">
        <v>0</v>
      </c>
      <c r="J54" s="187" t="s">
        <v>184</v>
      </c>
      <c r="K54" s="71"/>
      <c r="L54" s="71"/>
    </row>
    <row r="55" spans="2:12" ht="18.75" x14ac:dyDescent="0.3">
      <c r="B55" s="70"/>
      <c r="C55" s="70"/>
      <c r="H55" s="187"/>
      <c r="K55" s="71"/>
      <c r="L55" s="71"/>
    </row>
    <row r="56" spans="2:12" ht="18.75" x14ac:dyDescent="0.3">
      <c r="B56" s="70"/>
      <c r="C56" s="188" t="s">
        <v>185</v>
      </c>
      <c r="K56" s="71"/>
      <c r="L56" s="71"/>
    </row>
    <row r="57" spans="2:12" ht="9.75" customHeight="1" x14ac:dyDescent="0.2">
      <c r="B57" s="70"/>
      <c r="C57" s="70"/>
      <c r="K57" s="71"/>
      <c r="L57" s="71"/>
    </row>
    <row r="58" spans="2:12" ht="62.25" customHeight="1" x14ac:dyDescent="0.2">
      <c r="B58" s="70"/>
      <c r="C58" s="253"/>
      <c r="D58" s="254"/>
      <c r="E58" s="254"/>
      <c r="F58" s="254"/>
      <c r="G58" s="254"/>
      <c r="H58" s="254"/>
      <c r="I58" s="254"/>
      <c r="J58" s="255"/>
      <c r="K58" s="71"/>
      <c r="L58" s="71"/>
    </row>
    <row r="59" spans="2:12" x14ac:dyDescent="0.2">
      <c r="B59" s="70"/>
      <c r="C59" s="70"/>
      <c r="K59" s="71"/>
      <c r="L59" s="71"/>
    </row>
    <row r="60" spans="2:12" ht="15.75" x14ac:dyDescent="0.25">
      <c r="B60" s="70"/>
      <c r="C60" s="189" t="s">
        <v>9</v>
      </c>
      <c r="D60" s="175" t="s">
        <v>9</v>
      </c>
      <c r="F60" s="175" t="s">
        <v>9</v>
      </c>
      <c r="H60" s="176"/>
      <c r="K60" s="71"/>
      <c r="L60" s="71"/>
    </row>
    <row r="61" spans="2:12" ht="15.75" x14ac:dyDescent="0.25">
      <c r="B61" s="70"/>
      <c r="C61" s="183" t="s">
        <v>10</v>
      </c>
      <c r="D61" s="173" t="s">
        <v>186</v>
      </c>
      <c r="F61" s="173" t="s">
        <v>187</v>
      </c>
      <c r="H61" s="167"/>
      <c r="K61" s="71"/>
      <c r="L61" s="71"/>
    </row>
    <row r="62" spans="2:12" ht="15" thickBot="1" x14ac:dyDescent="0.25">
      <c r="B62" s="70"/>
      <c r="C62" s="170"/>
      <c r="D62" s="171"/>
      <c r="E62" s="171"/>
      <c r="F62" s="171"/>
      <c r="G62" s="171"/>
      <c r="H62" s="171"/>
      <c r="I62" s="171"/>
      <c r="J62" s="171"/>
      <c r="K62" s="172"/>
      <c r="L62" s="71"/>
    </row>
    <row r="63" spans="2:12" ht="15" thickBot="1" x14ac:dyDescent="0.25"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2"/>
    </row>
    <row r="121" spans="2:3" x14ac:dyDescent="0.2">
      <c r="B121" s="66" t="s">
        <v>111</v>
      </c>
      <c r="C121" s="66" t="s">
        <v>188</v>
      </c>
    </row>
    <row r="122" spans="2:3" x14ac:dyDescent="0.2">
      <c r="B122" s="66" t="s">
        <v>189</v>
      </c>
      <c r="C122" s="66" t="s">
        <v>190</v>
      </c>
    </row>
    <row r="123" spans="2:3" x14ac:dyDescent="0.2">
      <c r="B123" s="66" t="s">
        <v>191</v>
      </c>
      <c r="C123" s="66" t="s">
        <v>192</v>
      </c>
    </row>
    <row r="124" spans="2:3" x14ac:dyDescent="0.2">
      <c r="C124" s="66" t="s">
        <v>193</v>
      </c>
    </row>
  </sheetData>
  <sheetProtection formatRows="0" insertColumns="0" insertRows="0" selectLockedCells="1"/>
  <protectedRanges>
    <protectedRange sqref="F17:F18 G20 I52 G33 D24:D30 J24 I31:I32 C25:C33 I54 H53 D21 I22 D17:D19 C22:D23 I19:J19 K22 C35:C42 J34 E18 L19:L22 H18 B34:C34 F35:F42 I17:I18 F21:F33 E21:E23 H21 H23:I23 L24:L32 H25:I30 L34:L42 H35:I40 I41:I42" name="טווח1_4_3"/>
    <protectedRange sqref="L23 L33" name="טווח1_4_3_1"/>
    <protectedRange sqref="J35:J40 J25:J30" name="טווח1_4_3_2"/>
    <protectedRange sqref="H24" name="טווח1_4_3_3"/>
    <protectedRange sqref="I24" name="טווח1_4_3_4"/>
    <protectedRange sqref="H34:I34" name="טווח1_4_3_5"/>
    <protectedRange sqref="E15" name="טווח1_4_2"/>
    <protectedRange sqref="G15" name="טווח1_4_6"/>
  </protectedRanges>
  <mergeCells count="32">
    <mergeCell ref="B41:G41"/>
    <mergeCell ref="D43:J43"/>
    <mergeCell ref="I52:J52"/>
    <mergeCell ref="C58:J58"/>
    <mergeCell ref="D26:E26"/>
    <mergeCell ref="D27:E27"/>
    <mergeCell ref="E35:F35"/>
    <mergeCell ref="E36:F36"/>
    <mergeCell ref="E37:F37"/>
    <mergeCell ref="E38:F38"/>
    <mergeCell ref="E39:F39"/>
    <mergeCell ref="E40:F40"/>
    <mergeCell ref="B29:C29"/>
    <mergeCell ref="D29:E29"/>
    <mergeCell ref="B30:C30"/>
    <mergeCell ref="D30:E30"/>
    <mergeCell ref="K33:L33"/>
    <mergeCell ref="E34:F34"/>
    <mergeCell ref="K23:L23"/>
    <mergeCell ref="B24:C24"/>
    <mergeCell ref="D24:E24"/>
    <mergeCell ref="B25:C25"/>
    <mergeCell ref="D25:E25"/>
    <mergeCell ref="B28:C28"/>
    <mergeCell ref="D28:E28"/>
    <mergeCell ref="E18:F18"/>
    <mergeCell ref="H18:I18"/>
    <mergeCell ref="K8:L8"/>
    <mergeCell ref="B10:L10"/>
    <mergeCell ref="G12:H12"/>
    <mergeCell ref="E17:F17"/>
    <mergeCell ref="H17:I17"/>
  </mergeCells>
  <dataValidations count="5">
    <dataValidation type="list" allowBlank="1" showInputMessage="1" showErrorMessage="1" sqref="E15" xr:uid="{E6BED212-C9EC-44EC-8C68-29FE621DAA50}">
      <formula1>"צפון"</formula1>
    </dataValidation>
    <dataValidation type="list" allowBlank="1" showInputMessage="1" showErrorMessage="1" sqref="K25:K30 K35:K40" xr:uid="{96F83C18-6D47-4B1B-91BF-EEBA2D7BCD46}">
      <formula1>"כן, לא"</formula1>
    </dataValidation>
    <dataValidation type="list" allowBlank="1" showInputMessage="1" showErrorMessage="1" sqref="G13" xr:uid="{BA6E93DE-6837-407F-8410-4AFF29BAB4F8}">
      <formula1>"יש לבחור:,רבעון 1 (ינואר-מארס24),רבעון 2 (אפריל-יוני24),רבעון 4 (יולי-ספטמ'24),רבעון4 (אוקט'-דצמ'24)"</formula1>
    </dataValidation>
    <dataValidation type="list" allowBlank="1" showInputMessage="1" showErrorMessage="1" sqref="G12" xr:uid="{E653A50C-F4B7-44C8-AECE-A889376C2AD8}">
      <formula1>"יש לבחור:,תמיכה בפעילות בלבד,רבעון 1 (ינואר-מארס24),רבעון 2 (אפריל-יוני24),רבעון 4 (יולי-ספטמ'24),רבעון4 (אוקט'-דצמ'24)"</formula1>
    </dataValidation>
    <dataValidation type="list" allowBlank="1" showInputMessage="1" showErrorMessage="1" sqref="D35:D40" xr:uid="{1FC5CE22-1DE2-40AC-BE33-48CC9F5A50D9}">
      <formula1>"יש לבחור:,המועצה,היישוב"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D9FEF5E529D54242822BEB1D9BD48323" ma:contentTypeVersion="" ma:contentTypeDescription="צור מסמך חדש." ma:contentTypeScope="" ma:versionID="63c2a2c594aa3bf3a96fb4260fb4b542">
  <xsd:schema xmlns:xsd="http://www.w3.org/2001/XMLSchema" xmlns:xs="http://www.w3.org/2001/XMLSchema" xmlns:p="http://schemas.microsoft.com/office/2006/metadata/properties" xmlns:ns2="49158a1b-27fd-4645-ad0a-14852cf82e2f" xmlns:ns3="fcd85ab4-a178-4438-8372-a6b04e68cc4e" targetNamespace="http://schemas.microsoft.com/office/2006/metadata/properties" ma:root="true" ma:fieldsID="597580ecda24e25aa304a51d8ac0f82e" ns2:_="" ns3:_="">
    <xsd:import namespace="49158a1b-27fd-4645-ad0a-14852cf82e2f"/>
    <xsd:import namespace="fcd85ab4-a178-4438-8372-a6b04e68cc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58a1b-27fd-4645-ad0a-14852cf82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e126891-f52a-473b-8d96-87339731fda0}" ma:internalName="TaxCatchAll" ma:showField="CatchAllData" ma:web="49158a1b-27fd-4645-ad0a-14852cf82e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85ab4-a178-4438-8372-a6b04e68c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תגיות תמונה" ma:readOnly="false" ma:fieldId="{5cf76f15-5ced-4ddc-b409-7134ff3c332f}" ma:taxonomyMulti="true" ma:sspId="63dbced9-d16f-4b43-b333-aba01e154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d85ab4-a178-4438-8372-a6b04e68cc4e">
      <Terms xmlns="http://schemas.microsoft.com/office/infopath/2007/PartnerControls"/>
    </lcf76f155ced4ddcb4097134ff3c332f>
    <TaxCatchAll xmlns="49158a1b-27fd-4645-ad0a-14852cf82e2f" xsi:nil="true"/>
  </documentManagement>
</p:properties>
</file>

<file path=customXml/itemProps1.xml><?xml version="1.0" encoding="utf-8"?>
<ds:datastoreItem xmlns:ds="http://schemas.openxmlformats.org/officeDocument/2006/customXml" ds:itemID="{9FF4425A-5452-4AAA-986E-2D98C1672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9E664B-DBDD-441D-B51B-98CF9A9E6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58a1b-27fd-4645-ad0a-14852cf82e2f"/>
    <ds:schemaRef ds:uri="fcd85ab4-a178-4438-8372-a6b04e68c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D84B1-7DBD-4DE7-A72D-6EFBBE04E030}">
  <ds:schemaRefs>
    <ds:schemaRef ds:uri="fcd85ab4-a178-4438-8372-a6b04e68cc4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9158a1b-27fd-4645-ad0a-14852cf82e2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3</vt:i4>
      </vt:variant>
    </vt:vector>
  </HeadingPairs>
  <TitlesOfParts>
    <vt:vector size="8" baseType="lpstr">
      <vt:lpstr>מסד נתונים</vt:lpstr>
      <vt:lpstr>נספח 1 - רשימת תיוג</vt:lpstr>
      <vt:lpstr>נספח 2 - טופס העברת כספים</vt:lpstr>
      <vt:lpstr>נספח 3 - טופס הגשה מקצועי</vt:lpstr>
      <vt:lpstr>נספח 6 - דיווח לקבלת כספי תמיכה</vt:lpstr>
      <vt:lpstr>'נספח 3 - טופס הגשה מקצועי'!WPrint_Area_W</vt:lpstr>
      <vt:lpstr>'נספח 3 - טופס הגשה מקצועי'!WPrint_TitlesW</vt:lpstr>
      <vt:lpstr>צפון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liron simon</dc:creator>
  <cp:keywords/>
  <dc:description/>
  <cp:lastModifiedBy>Moskovitz, Anna</cp:lastModifiedBy>
  <cp:revision/>
  <cp:lastPrinted>2024-06-30T06:55:32Z</cp:lastPrinted>
  <dcterms:created xsi:type="dcterms:W3CDTF">2017-10-25T09:20:20Z</dcterms:created>
  <dcterms:modified xsi:type="dcterms:W3CDTF">2024-06-30T07:04:32Z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0x010100D9FEF5E529D54242822BEB1D9BD48323</vt:lpwstr>
  </property>
  <property fmtid="{D5CDD505-2E9C-101B-9397-08002B2CF9AE}" pid="3" name="MediaServiceImageTags">
    <vt:lpwstr/>
  </property>
</Properties>
</file>